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94" i="1" l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U94" i="1"/>
  <c r="S94" i="1"/>
  <c r="T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4" i="1"/>
  <c r="E93" i="1"/>
  <c r="AY86" i="1" l="1"/>
  <c r="AY84" i="1"/>
  <c r="AY92" i="1"/>
  <c r="AY91" i="1"/>
  <c r="AY90" i="1"/>
  <c r="AY89" i="1"/>
  <c r="AY88" i="1"/>
  <c r="AY87" i="1"/>
  <c r="AY85" i="1"/>
  <c r="AY83" i="1"/>
  <c r="W92" i="1"/>
  <c r="AZ92" i="1" s="1"/>
  <c r="W91" i="1"/>
  <c r="AZ91" i="1" s="1"/>
  <c r="W90" i="1"/>
  <c r="AZ90" i="1" s="1"/>
  <c r="W89" i="1"/>
  <c r="AZ89" i="1" s="1"/>
  <c r="W88" i="1"/>
  <c r="AZ88" i="1" s="1"/>
  <c r="W87" i="1"/>
  <c r="AZ87" i="1" s="1"/>
  <c r="W86" i="1"/>
  <c r="AZ86" i="1" s="1"/>
  <c r="W85" i="1"/>
  <c r="AZ85" i="1" s="1"/>
  <c r="W84" i="1"/>
  <c r="AZ84" i="1" s="1"/>
  <c r="W83" i="1"/>
  <c r="AZ83" i="1" s="1"/>
  <c r="AY80" i="1" l="1"/>
  <c r="AY79" i="1"/>
  <c r="AY78" i="1"/>
  <c r="AY77" i="1"/>
  <c r="AY76" i="1"/>
  <c r="AY75" i="1"/>
  <c r="W80" i="1"/>
  <c r="W79" i="1"/>
  <c r="W78" i="1"/>
  <c r="W77" i="1"/>
  <c r="W76" i="1"/>
  <c r="W75" i="1"/>
  <c r="AZ75" i="1" l="1"/>
  <c r="AZ76" i="1"/>
  <c r="AZ80" i="1"/>
  <c r="AZ79" i="1"/>
  <c r="AZ78" i="1"/>
  <c r="AZ77" i="1"/>
  <c r="AY74" i="1"/>
  <c r="AY73" i="1"/>
  <c r="AY72" i="1"/>
  <c r="AY71" i="1"/>
  <c r="AY70" i="1"/>
  <c r="AY69" i="1"/>
  <c r="W74" i="1"/>
  <c r="AZ74" i="1" s="1"/>
  <c r="W73" i="1"/>
  <c r="AZ73" i="1" s="1"/>
  <c r="W72" i="1"/>
  <c r="W71" i="1"/>
  <c r="W70" i="1"/>
  <c r="W69" i="1"/>
  <c r="AY68" i="1"/>
  <c r="AY67" i="1"/>
  <c r="W68" i="1"/>
  <c r="W67" i="1"/>
  <c r="AY55" i="1"/>
  <c r="AY54" i="1"/>
  <c r="AY62" i="1"/>
  <c r="AY61" i="1"/>
  <c r="AY64" i="1"/>
  <c r="AY63" i="1"/>
  <c r="W64" i="1"/>
  <c r="W63" i="1"/>
  <c r="W62" i="1"/>
  <c r="W61" i="1"/>
  <c r="AY59" i="1"/>
  <c r="AY58" i="1"/>
  <c r="AY57" i="1"/>
  <c r="AY56" i="1"/>
  <c r="AY94" i="1" l="1"/>
  <c r="AY93" i="1"/>
  <c r="AZ64" i="1"/>
  <c r="AZ63" i="1"/>
  <c r="AZ62" i="1"/>
  <c r="AZ61" i="1"/>
  <c r="AZ67" i="1"/>
  <c r="AZ68" i="1"/>
  <c r="AZ69" i="1"/>
  <c r="AZ70" i="1"/>
  <c r="AZ71" i="1"/>
  <c r="AZ72" i="1"/>
  <c r="W59" i="1"/>
  <c r="AZ59" i="1" s="1"/>
  <c r="W58" i="1"/>
  <c r="AZ58" i="1" s="1"/>
  <c r="W57" i="1"/>
  <c r="AZ57" i="1" s="1"/>
  <c r="W56" i="1"/>
  <c r="AZ56" i="1" s="1"/>
  <c r="W55" i="1"/>
  <c r="AZ55" i="1" s="1"/>
  <c r="W54" i="1"/>
  <c r="AZ54" i="1" l="1"/>
  <c r="W94" i="1"/>
  <c r="W93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Z94" i="1" l="1"/>
  <c r="AZ93" i="1"/>
  <c r="AY42" i="1"/>
  <c r="AY41" i="1"/>
  <c r="W40" i="1"/>
  <c r="AZ40" i="1" s="1"/>
  <c r="W39" i="1"/>
  <c r="AZ39" i="1" s="1"/>
  <c r="W38" i="1"/>
  <c r="AZ38" i="1" s="1"/>
  <c r="W37" i="1"/>
  <c r="AZ37" i="1" s="1"/>
  <c r="W36" i="1"/>
  <c r="AZ36" i="1" s="1"/>
  <c r="W35" i="1"/>
  <c r="AZ35" i="1" s="1"/>
  <c r="W34" i="1"/>
  <c r="AZ34" i="1" s="1"/>
  <c r="W33" i="1"/>
  <c r="AZ33" i="1" s="1"/>
  <c r="W32" i="1"/>
  <c r="AZ32" i="1" s="1"/>
  <c r="W31" i="1"/>
  <c r="AZ31" i="1" s="1"/>
  <c r="W30" i="1"/>
  <c r="AZ30" i="1" s="1"/>
  <c r="W29" i="1"/>
  <c r="AZ29" i="1" s="1"/>
  <c r="W28" i="1"/>
  <c r="AZ28" i="1" s="1"/>
  <c r="W27" i="1"/>
  <c r="AZ27" i="1" s="1"/>
  <c r="W26" i="1"/>
  <c r="AZ26" i="1" s="1"/>
  <c r="W25" i="1"/>
  <c r="AZ25" i="1" s="1"/>
  <c r="W24" i="1"/>
  <c r="AZ24" i="1" s="1"/>
  <c r="W23" i="1"/>
  <c r="AZ23" i="1" s="1"/>
  <c r="W22" i="1"/>
  <c r="AZ22" i="1" s="1"/>
  <c r="W21" i="1"/>
  <c r="AZ21" i="1" s="1"/>
  <c r="W20" i="1"/>
  <c r="AZ20" i="1" s="1"/>
  <c r="W19" i="1"/>
  <c r="AZ19" i="1" s="1"/>
  <c r="W18" i="1"/>
  <c r="AZ18" i="1" s="1"/>
  <c r="W17" i="1"/>
  <c r="W41" i="1" s="1"/>
  <c r="AZ41" i="1" l="1"/>
  <c r="AZ17" i="1"/>
  <c r="W42" i="1"/>
  <c r="AZ42" i="1" s="1"/>
</calcChain>
</file>

<file path=xl/sharedStrings.xml><?xml version="1.0" encoding="utf-8"?>
<sst xmlns="http://schemas.openxmlformats.org/spreadsheetml/2006/main" count="265" uniqueCount="113">
  <si>
    <t>Месяц</t>
  </si>
  <si>
    <t>неделя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</si>
  <si>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</si>
  <si>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</si>
  <si>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</si>
  <si>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</si>
  <si>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</si>
  <si>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</si>
  <si>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</si>
  <si>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</si>
  <si>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</si>
  <si>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</si>
  <si>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</si>
  <si>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</si>
  <si>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Утверждаю</t>
  </si>
  <si>
    <t>Директор КГБ ПОУ ВЛХТ __________С.С. Паламарчук</t>
  </si>
  <si>
    <t>ДАТА</t>
  </si>
  <si>
    <t>КАЛЕНДАРНЫЙ  ГРАФИК  учебного процесса НА 2019-20 УЧЕБНЫЙ ГОД</t>
  </si>
  <si>
    <t>"08" июля2019год</t>
  </si>
  <si>
    <t>_приказ №85-А</t>
  </si>
  <si>
    <t>Индекс</t>
  </si>
  <si>
    <t>Наименование циклов, дисциплин, профессиональных модулей, МДК, практик</t>
  </si>
  <si>
    <t>Виды учебной нагрузки</t>
  </si>
  <si>
    <t>0.00</t>
  </si>
  <si>
    <t>Общеобразовательный цикл</t>
  </si>
  <si>
    <t>ОДБ.01</t>
  </si>
  <si>
    <t>ОДБ.02.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</si>
  <si>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</si>
  <si>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</si>
  <si>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</si>
  <si>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</si>
  <si>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</si>
  <si>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</si>
  <si>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</si>
  <si>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</si>
  <si>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</si>
  <si>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</si>
  <si>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 xml:space="preserve">Русский язык </t>
  </si>
  <si>
    <t xml:space="preserve">Литература </t>
  </si>
  <si>
    <t xml:space="preserve">Иностранный язык </t>
  </si>
  <si>
    <t xml:space="preserve">История </t>
  </si>
  <si>
    <t xml:space="preserve">Астрономия </t>
  </si>
  <si>
    <t xml:space="preserve">Математика </t>
  </si>
  <si>
    <t>Информатика и ИТК</t>
  </si>
  <si>
    <t>ОБЖ</t>
  </si>
  <si>
    <t xml:space="preserve">Физическая культура </t>
  </si>
  <si>
    <t>Физика</t>
  </si>
  <si>
    <t xml:space="preserve">Химия </t>
  </si>
  <si>
    <t xml:space="preserve">Биология </t>
  </si>
  <si>
    <t>обяз.уч.</t>
  </si>
  <si>
    <t>сам.р.с.</t>
  </si>
  <si>
    <t>форма промежуточной аттестации</t>
  </si>
  <si>
    <t>итого за семестр</t>
  </si>
  <si>
    <t xml:space="preserve">Всего час. в неделю обязательной учебной нагрузки </t>
  </si>
  <si>
    <t xml:space="preserve">Всего часов в неделю </t>
  </si>
  <si>
    <t>итого за курс</t>
  </si>
  <si>
    <t>Э</t>
  </si>
  <si>
    <t>ДЗ</t>
  </si>
  <si>
    <t>___</t>
  </si>
  <si>
    <t>____</t>
  </si>
  <si>
    <t>_____</t>
  </si>
  <si>
    <t>по специальности СПО 35.02.02 "Технология лесозаготовок"</t>
  </si>
  <si>
    <t>1 курс</t>
  </si>
  <si>
    <t>2 курс</t>
  </si>
  <si>
    <t>Общий гуманитарный и социально-экономический цикл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</si>
  <si>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</si>
  <si>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</si>
  <si>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</si>
  <si>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</si>
  <si>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</si>
  <si>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</si>
  <si>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</si>
  <si>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</si>
  <si>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</si>
  <si>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</si>
  <si>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</si>
  <si>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З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</si>
  <si>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</si>
  <si>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</si>
  <si>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</si>
  <si>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</si>
  <si>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</si>
  <si>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</si>
  <si>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</si>
  <si>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</si>
  <si>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</si>
  <si>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Электротехника и электроника</t>
  </si>
  <si>
    <t>ОП.03</t>
  </si>
  <si>
    <t>Техническая механика</t>
  </si>
  <si>
    <t>*</t>
  </si>
  <si>
    <t>\</t>
  </si>
  <si>
    <t>ОП.06</t>
  </si>
  <si>
    <t>Лесное хозяйство</t>
  </si>
  <si>
    <t>ОП.11</t>
  </si>
  <si>
    <t>Геодезия</t>
  </si>
  <si>
    <t>_</t>
  </si>
  <si>
    <t>ОП.12</t>
  </si>
  <si>
    <t>Дендрология</t>
  </si>
  <si>
    <t>ОП.13</t>
  </si>
  <si>
    <t>Гидравлика</t>
  </si>
  <si>
    <t>ПМ.00</t>
  </si>
  <si>
    <t>Профессиональные модули</t>
  </si>
  <si>
    <t>ПМ.01</t>
  </si>
  <si>
    <t>Разработка и внедрение технологических процессов лесозаготовок</t>
  </si>
  <si>
    <t>МДК01.01</t>
  </si>
  <si>
    <t>Технологические процессы лесозаготовок</t>
  </si>
  <si>
    <t>МДК 01.02</t>
  </si>
  <si>
    <t>Технологические процессы первичной переработки древесины</t>
  </si>
  <si>
    <t>УП.01.02</t>
  </si>
  <si>
    <t>УП.01.01</t>
  </si>
  <si>
    <t>ПП.01</t>
  </si>
  <si>
    <t>Учебная практика</t>
  </si>
  <si>
    <t>Производственная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</si>
</sst>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9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9" xfId="0" applyFont="1" applyBorder="1" applyAlignment="1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textRotation="90"/>
    </xf>
    <xf numFmtId="0" fontId="2" fillId="0" borderId="0" xfId="0" applyFont="1" applyBorder="1"/>
    <xf numFmtId="0" fontId="0" fillId="2" borderId="0" xfId="0" applyFill="1" applyBorder="1"/>
    <xf numFmtId="0" fontId="5" fillId="0" borderId="0" xfId="0" applyFont="1"/>
    <xf numFmtId="0" fontId="5" fillId="0" borderId="0" xfId="0" applyFont="1" applyBorder="1" applyAlignment="1"/>
    <xf numFmtId="0" fontId="6" fillId="0" borderId="0" xfId="0" applyFont="1"/>
    <xf numFmtId="0" fontId="9" fillId="0" borderId="0" xfId="0" applyFont="1"/>
    <xf numFmtId="0" fontId="3" fillId="0" borderId="8" xfId="0" applyFont="1" applyBorder="1" applyAlignment="1">
      <alignment textRotation="180"/>
    </xf>
    <xf numFmtId="0" fontId="3" fillId="0" borderId="4" xfId="0" applyFont="1" applyFill="1" applyBorder="1" applyAlignment="1">
      <alignment textRotation="180"/>
    </xf>
    <xf numFmtId="0" fontId="3" fillId="0" borderId="4" xfId="0" applyFont="1" applyBorder="1" applyAlignment="1">
      <alignment textRotation="180"/>
    </xf>
    <xf numFmtId="0" fontId="3" fillId="0" borderId="6" xfId="0" applyFont="1" applyBorder="1" applyAlignment="1">
      <alignment textRotation="180"/>
    </xf>
    <xf numFmtId="0" fontId="3" fillId="0" borderId="11" xfId="0" applyFont="1" applyBorder="1" applyAlignment="1">
      <alignment textRotation="180"/>
    </xf>
    <xf numFmtId="0" fontId="3" fillId="0" borderId="5" xfId="0" applyFont="1" applyBorder="1" applyAlignment="1">
      <alignment textRotation="180"/>
    </xf>
    <xf numFmtId="0" fontId="3" fillId="0" borderId="5" xfId="0" applyFont="1" applyFill="1" applyBorder="1" applyAlignment="1">
      <alignment textRotation="180"/>
    </xf>
    <xf numFmtId="0" fontId="3" fillId="0" borderId="7" xfId="0" applyFont="1" applyBorder="1" applyAlignment="1">
      <alignment textRotation="180"/>
    </xf>
    <xf numFmtId="0" fontId="3" fillId="0" borderId="12" xfId="0" applyFont="1" applyBorder="1" applyAlignment="1">
      <alignment textRotation="180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/>
    <xf numFmtId="0" fontId="8" fillId="0" borderId="20" xfId="0" applyFont="1" applyBorder="1" applyAlignment="1">
      <alignment wrapText="1"/>
    </xf>
    <xf numFmtId="0" fontId="7" fillId="0" borderId="2" xfId="0" applyFont="1" applyBorder="1"/>
    <xf numFmtId="0" fontId="5" fillId="2" borderId="16" xfId="0" applyFont="1" applyFill="1" applyBorder="1" applyAlignment="1"/>
    <xf numFmtId="0" fontId="0" fillId="0" borderId="19" xfId="0" applyBorder="1" applyAlignment="1"/>
    <xf numFmtId="0" fontId="5" fillId="2" borderId="19" xfId="0" applyFont="1" applyFill="1" applyBorder="1" applyAlignment="1"/>
    <xf numFmtId="0" fontId="5" fillId="2" borderId="19" xfId="0" applyFont="1" applyFill="1" applyBorder="1"/>
    <xf numFmtId="0" fontId="7" fillId="2" borderId="19" xfId="0" applyFont="1" applyFill="1" applyBorder="1" applyAlignment="1"/>
    <xf numFmtId="0" fontId="5" fillId="2" borderId="21" xfId="0" applyFont="1" applyFill="1" applyBorder="1"/>
    <xf numFmtId="0" fontId="5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16" xfId="0" applyFont="1" applyFill="1" applyBorder="1"/>
    <xf numFmtId="0" fontId="7" fillId="2" borderId="21" xfId="0" applyFont="1" applyFill="1" applyBorder="1"/>
    <xf numFmtId="0" fontId="10" fillId="2" borderId="19" xfId="0" applyFont="1" applyFill="1" applyBorder="1"/>
    <xf numFmtId="0" fontId="11" fillId="2" borderId="19" xfId="0" applyFont="1" applyFill="1" applyBorder="1"/>
    <xf numFmtId="0" fontId="7" fillId="2" borderId="19" xfId="0" applyFont="1" applyFill="1" applyBorder="1" applyAlignment="1">
      <alignment textRotation="255"/>
    </xf>
    <xf numFmtId="0" fontId="0" fillId="0" borderId="19" xfId="0" applyBorder="1"/>
    <xf numFmtId="0" fontId="0" fillId="2" borderId="19" xfId="0" applyFill="1" applyBorder="1"/>
    <xf numFmtId="0" fontId="5" fillId="0" borderId="19" xfId="0" applyFont="1" applyBorder="1"/>
    <xf numFmtId="0" fontId="5" fillId="0" borderId="19" xfId="0" applyFont="1" applyBorder="1" applyAlignment="1"/>
    <xf numFmtId="0" fontId="5" fillId="2" borderId="22" xfId="0" applyFont="1" applyFill="1" applyBorder="1" applyAlignment="1"/>
    <xf numFmtId="0" fontId="3" fillId="0" borderId="31" xfId="0" applyFont="1" applyBorder="1" applyAlignment="1">
      <alignment textRotation="180"/>
    </xf>
    <xf numFmtId="0" fontId="3" fillId="0" borderId="32" xfId="0" applyFont="1" applyBorder="1" applyAlignment="1">
      <alignment textRotation="180"/>
    </xf>
    <xf numFmtId="0" fontId="7" fillId="0" borderId="33" xfId="0" applyFont="1" applyBorder="1" applyAlignment="1">
      <alignment horizontal="center"/>
    </xf>
    <xf numFmtId="0" fontId="6" fillId="2" borderId="16" xfId="0" applyFont="1" applyFill="1" applyBorder="1" applyAlignment="1"/>
    <xf numFmtId="0" fontId="6" fillId="2" borderId="16" xfId="0" applyFont="1" applyFill="1" applyBorder="1"/>
    <xf numFmtId="0" fontId="12" fillId="2" borderId="16" xfId="0" applyFont="1" applyFill="1" applyBorder="1" applyAlignment="1"/>
    <xf numFmtId="0" fontId="7" fillId="0" borderId="19" xfId="0" applyFont="1" applyBorder="1" applyAlignment="1"/>
    <xf numFmtId="0" fontId="7" fillId="0" borderId="19" xfId="0" applyFont="1" applyBorder="1"/>
    <xf numFmtId="0" fontId="5" fillId="2" borderId="19" xfId="0" applyFont="1" applyFill="1" applyBorder="1" applyAlignment="1">
      <alignment textRotation="255"/>
    </xf>
    <xf numFmtId="0" fontId="13" fillId="2" borderId="19" xfId="0" applyFont="1" applyFill="1" applyBorder="1" applyAlignment="1"/>
    <xf numFmtId="0" fontId="13" fillId="0" borderId="19" xfId="0" applyFont="1" applyBorder="1"/>
    <xf numFmtId="0" fontId="7" fillId="2" borderId="16" xfId="0" applyFont="1" applyFill="1" applyBorder="1" applyAlignment="1"/>
    <xf numFmtId="0" fontId="14" fillId="2" borderId="16" xfId="0" applyFont="1" applyFill="1" applyBorder="1"/>
    <xf numFmtId="0" fontId="1" fillId="0" borderId="19" xfId="0" applyFont="1" applyBorder="1"/>
    <xf numFmtId="0" fontId="0" fillId="0" borderId="19" xfId="0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5" borderId="19" xfId="0" applyFont="1" applyFill="1" applyBorder="1"/>
    <xf numFmtId="0" fontId="7" fillId="5" borderId="19" xfId="0" applyFont="1" applyFill="1" applyBorder="1" applyAlignment="1">
      <alignment wrapText="1"/>
    </xf>
    <xf numFmtId="0" fontId="5" fillId="6" borderId="19" xfId="0" applyFont="1" applyFill="1" applyBorder="1"/>
    <xf numFmtId="0" fontId="7" fillId="6" borderId="19" xfId="0" applyFont="1" applyFill="1" applyBorder="1" applyAlignment="1">
      <alignment horizontal="center" wrapText="1"/>
    </xf>
    <xf numFmtId="0" fontId="5" fillId="4" borderId="19" xfId="0" applyFont="1" applyFill="1" applyBorder="1"/>
    <xf numFmtId="0" fontId="7" fillId="4" borderId="19" xfId="0" applyFont="1" applyFill="1" applyBorder="1" applyAlignment="1">
      <alignment wrapText="1"/>
    </xf>
    <xf numFmtId="0" fontId="16" fillId="0" borderId="19" xfId="0" applyFont="1" applyBorder="1"/>
    <xf numFmtId="0" fontId="16" fillId="0" borderId="19" xfId="0" applyFont="1" applyBorder="1" applyAlignment="1"/>
    <xf numFmtId="0" fontId="16" fillId="0" borderId="19" xfId="0" applyFont="1" applyBorder="1" applyAlignment="1">
      <alignment vertical="top"/>
    </xf>
    <xf numFmtId="0" fontId="16" fillId="4" borderId="19" xfId="0" applyFont="1" applyFill="1" applyBorder="1"/>
    <xf numFmtId="0" fontId="16" fillId="6" borderId="19" xfId="0" applyFont="1" applyFill="1" applyBorder="1"/>
    <xf numFmtId="0" fontId="16" fillId="5" borderId="19" xfId="0" applyFont="1" applyFill="1" applyBorder="1"/>
    <xf numFmtId="0" fontId="5" fillId="7" borderId="19" xfId="0" applyFont="1" applyFill="1" applyBorder="1"/>
    <xf numFmtId="0" fontId="5" fillId="8" borderId="19" xfId="0" applyFont="1" applyFill="1" applyBorder="1"/>
    <xf numFmtId="0" fontId="7" fillId="7" borderId="19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5" fillId="0" borderId="17" xfId="0" applyFont="1" applyFill="1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textRotation="180"/>
    </xf>
    <xf numFmtId="0" fontId="7" fillId="0" borderId="7" xfId="0" applyFont="1" applyBorder="1" applyAlignment="1">
      <alignment horizontal="center" textRotation="180"/>
    </xf>
    <xf numFmtId="0" fontId="7" fillId="3" borderId="19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left" wrapText="1"/>
    </xf>
    <xf numFmtId="0" fontId="7" fillId="3" borderId="18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 textRotation="180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/>
    <xf numFmtId="0" fontId="16" fillId="7" borderId="19" xfId="0" applyFont="1" applyFill="1" applyBorder="1"/>
    <xf numFmtId="0" fontId="16" fillId="8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E12B2"/>
      <color rgb="FFAD23A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9"/>
  <sheetViews>
    <sheetView tabSelected="1" topLeftCell="G70" zoomScale="110" zoomScaleNormal="110" workbookViewId="0">
      <selection activeCell="AM94" sqref="AM94"/>
    </sheetView>
  </sheetViews>
  <sheetFormatPr defaultRowHeight="15" x14ac:dyDescent="0.25"/>
  <cols>
    <col min="1" max="1" width="9.5703125" customWidth="1"/>
    <col min="2" max="2" width="18.5703125" customWidth="1"/>
    <col min="3" max="3" width="5.28515625" customWidth="1"/>
    <col min="4" max="4" width="3.42578125" customWidth="1"/>
    <col min="5" max="6" width="4.85546875" customWidth="1"/>
    <col min="7" max="7" width="5.140625" customWidth="1"/>
    <col min="8" max="8" width="5.7109375" customWidth="1"/>
    <col min="9" max="9" width="4.85546875" customWidth="1"/>
    <col min="10" max="10" width="5" customWidth="1"/>
    <col min="11" max="11" width="5.140625" customWidth="1"/>
    <col min="12" max="12" width="5.85546875" customWidth="1"/>
    <col min="13" max="13" width="6.85546875" customWidth="1"/>
    <col min="14" max="14" width="4.85546875" customWidth="1"/>
    <col min="15" max="15" width="6.140625" customWidth="1"/>
    <col min="16" max="16" width="6.28515625" customWidth="1"/>
    <col min="17" max="17" width="6" customWidth="1"/>
    <col min="18" max="18" width="4.85546875" customWidth="1"/>
    <col min="19" max="19" width="6.28515625" customWidth="1"/>
    <col min="20" max="21" width="4.85546875" customWidth="1"/>
    <col min="22" max="22" width="6.140625" customWidth="1"/>
    <col min="23" max="23" width="5.7109375" customWidth="1"/>
    <col min="24" max="24" width="4.28515625" customWidth="1"/>
    <col min="25" max="25" width="3" customWidth="1"/>
    <col min="26" max="26" width="3.7109375" customWidth="1"/>
    <col min="27" max="27" width="4.28515625" customWidth="1"/>
    <col min="28" max="28" width="3.7109375" customWidth="1"/>
    <col min="29" max="29" width="4.140625" customWidth="1"/>
    <col min="30" max="30" width="3.85546875" customWidth="1"/>
    <col min="31" max="33" width="4" customWidth="1"/>
    <col min="34" max="34" width="4.140625" customWidth="1"/>
    <col min="35" max="35" width="4.7109375" customWidth="1"/>
    <col min="36" max="36" width="3.7109375" customWidth="1"/>
    <col min="37" max="37" width="4.5703125" customWidth="1"/>
    <col min="38" max="38" width="4.140625" customWidth="1"/>
    <col min="39" max="40" width="3.7109375" customWidth="1"/>
    <col min="41" max="41" width="4.140625" customWidth="1"/>
    <col min="42" max="42" width="4.28515625" customWidth="1"/>
    <col min="43" max="43" width="3.7109375" customWidth="1"/>
    <col min="44" max="44" width="3" customWidth="1"/>
    <col min="45" max="45" width="3.140625" customWidth="1"/>
    <col min="46" max="46" width="4.28515625" customWidth="1"/>
    <col min="47" max="47" width="3.28515625" customWidth="1"/>
    <col min="48" max="48" width="3.42578125" customWidth="1"/>
    <col min="49" max="49" width="3.140625" customWidth="1"/>
    <col min="50" max="51" width="5.7109375" customWidth="1"/>
    <col min="52" max="52" width="5.85546875" customWidth="1"/>
    <col min="53" max="62" width="2.140625" customWidth="1"/>
  </cols>
  <sheetData>
    <row r="1" spans="1:63" x14ac:dyDescent="0.25"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32"/>
      <c r="W1" s="3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5"/>
      <c r="AP1" s="15"/>
      <c r="AQ1" s="15"/>
      <c r="AR1" s="144" t="s">
        <v>14</v>
      </c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</row>
    <row r="2" spans="1:63" x14ac:dyDescent="0.2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32"/>
      <c r="W2" s="32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4" t="s">
        <v>15</v>
      </c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</row>
    <row r="3" spans="1:63" x14ac:dyDescent="0.25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32"/>
      <c r="W3" s="3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4" t="s">
        <v>18</v>
      </c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1:63" x14ac:dyDescent="0.25">
      <c r="D4" s="13"/>
      <c r="E4" s="13"/>
      <c r="F4" s="13"/>
      <c r="G4" s="13"/>
      <c r="H4" s="13"/>
      <c r="I4" s="13"/>
      <c r="J4" s="13"/>
      <c r="K4" s="13"/>
      <c r="L4" s="13"/>
      <c r="M4" s="28"/>
      <c r="N4" s="13"/>
      <c r="O4" s="13"/>
      <c r="P4" s="13"/>
      <c r="Q4" s="13"/>
      <c r="R4" s="13"/>
      <c r="S4" s="13"/>
      <c r="T4" s="13"/>
      <c r="U4" s="13"/>
      <c r="V4" s="32"/>
      <c r="W4" s="32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4" t="s">
        <v>19</v>
      </c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3"/>
      <c r="BH4" s="13"/>
      <c r="BI4" s="13"/>
      <c r="BJ4" s="13"/>
      <c r="BK4" s="13"/>
    </row>
    <row r="5" spans="1:63" x14ac:dyDescent="0.25">
      <c r="D5" s="145" t="s">
        <v>17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3"/>
    </row>
    <row r="6" spans="1:63" x14ac:dyDescent="0.2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2"/>
      <c r="W6" s="3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32"/>
      <c r="AY6" s="32"/>
      <c r="AZ6" s="32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ht="27.75" customHeight="1" x14ac:dyDescent="0.3">
      <c r="D7" s="138" t="s">
        <v>61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26"/>
      <c r="BF7" s="26"/>
      <c r="BG7" s="26"/>
      <c r="BH7" s="26"/>
      <c r="BI7" s="26"/>
      <c r="BJ7" s="26"/>
      <c r="BK7" s="13"/>
    </row>
    <row r="8" spans="1:63" ht="13.5" hidden="1" customHeight="1" thickBot="1" x14ac:dyDescent="0.3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13"/>
    </row>
    <row r="9" spans="1:63" ht="15.75" hidden="1" thickBot="1" x14ac:dyDescent="0.3">
      <c r="D9" s="13"/>
      <c r="E9" s="13"/>
      <c r="F9" s="13"/>
      <c r="G9" s="13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2"/>
      <c r="W9" s="32"/>
      <c r="X9" s="13"/>
      <c r="Y9" s="13"/>
      <c r="Z9" s="13"/>
      <c r="AA9" s="13"/>
      <c r="AB9" s="13"/>
      <c r="AC9" s="13"/>
      <c r="AD9" s="13"/>
      <c r="AE9" s="13"/>
      <c r="AF9" s="16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32"/>
      <c r="AY9" s="32"/>
      <c r="AZ9" s="32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ht="19.5" thickBot="1" x14ac:dyDescent="0.35">
      <c r="D10" s="32"/>
      <c r="E10" s="32"/>
      <c r="F10" s="32"/>
      <c r="G10" s="32"/>
      <c r="H10" s="32"/>
      <c r="I10" s="14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38" t="s">
        <v>62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</row>
    <row r="11" spans="1:63" ht="21.75" customHeight="1" thickBot="1" x14ac:dyDescent="0.3">
      <c r="A11" s="135" t="s">
        <v>20</v>
      </c>
      <c r="B11" s="135" t="s">
        <v>21</v>
      </c>
      <c r="C11" s="135" t="s">
        <v>22</v>
      </c>
      <c r="D11" s="34" t="s">
        <v>0</v>
      </c>
      <c r="E11" s="5" t="s">
        <v>2</v>
      </c>
      <c r="F11" s="6"/>
      <c r="G11" s="6"/>
      <c r="H11" s="7"/>
      <c r="I11" s="106" t="s">
        <v>3</v>
      </c>
      <c r="J11" s="107"/>
      <c r="K11" s="107"/>
      <c r="L11" s="107"/>
      <c r="M11" s="3"/>
      <c r="N11" s="124" t="s">
        <v>4</v>
      </c>
      <c r="O11" s="107"/>
      <c r="P11" s="107"/>
      <c r="Q11" s="108"/>
      <c r="R11" s="1" t="s">
        <v>5</v>
      </c>
      <c r="S11" s="2"/>
      <c r="T11" s="2"/>
      <c r="U11" s="2"/>
      <c r="V11" s="125" t="s">
        <v>51</v>
      </c>
      <c r="W11" s="129" t="s">
        <v>52</v>
      </c>
      <c r="X11" s="106" t="s">
        <v>6</v>
      </c>
      <c r="Y11" s="107"/>
      <c r="Z11" s="107"/>
      <c r="AA11" s="107"/>
      <c r="AB11" s="108"/>
      <c r="AC11" s="124" t="s">
        <v>7</v>
      </c>
      <c r="AD11" s="107"/>
      <c r="AE11" s="107"/>
      <c r="AF11" s="108"/>
      <c r="AG11" s="124" t="s">
        <v>8</v>
      </c>
      <c r="AH11" s="107"/>
      <c r="AI11" s="107"/>
      <c r="AJ11" s="139"/>
      <c r="AK11" s="106" t="s">
        <v>9</v>
      </c>
      <c r="AL11" s="107"/>
      <c r="AM11" s="107"/>
      <c r="AN11" s="107"/>
      <c r="AO11" s="108"/>
      <c r="AP11" s="124" t="s">
        <v>10</v>
      </c>
      <c r="AQ11" s="107"/>
      <c r="AR11" s="107"/>
      <c r="AS11" s="108"/>
      <c r="AT11" s="124" t="s">
        <v>11</v>
      </c>
      <c r="AU11" s="107"/>
      <c r="AV11" s="107"/>
      <c r="AW11" s="107"/>
      <c r="AX11" s="125" t="s">
        <v>51</v>
      </c>
      <c r="AY11" s="126" t="s">
        <v>52</v>
      </c>
      <c r="AZ11" s="103" t="s">
        <v>55</v>
      </c>
      <c r="BA11" s="106" t="s">
        <v>12</v>
      </c>
      <c r="BB11" s="107"/>
      <c r="BC11" s="107"/>
      <c r="BD11" s="107"/>
      <c r="BE11" s="108"/>
      <c r="BF11" s="1" t="s">
        <v>13</v>
      </c>
      <c r="BG11" s="2"/>
      <c r="BH11" s="2"/>
      <c r="BI11" s="4"/>
      <c r="BJ11" s="9"/>
      <c r="BK11" s="8"/>
    </row>
    <row r="12" spans="1:63" ht="29.25" customHeight="1" x14ac:dyDescent="0.25">
      <c r="A12" s="136"/>
      <c r="B12" s="136"/>
      <c r="C12" s="136"/>
      <c r="D12" s="109" t="s">
        <v>16</v>
      </c>
      <c r="E12" s="17">
        <v>2</v>
      </c>
      <c r="F12" s="17">
        <v>9</v>
      </c>
      <c r="G12" s="17">
        <v>16</v>
      </c>
      <c r="H12" s="17">
        <v>23</v>
      </c>
      <c r="I12" s="17">
        <v>30</v>
      </c>
      <c r="J12" s="17">
        <v>7</v>
      </c>
      <c r="K12" s="17">
        <v>14</v>
      </c>
      <c r="L12" s="17">
        <v>21</v>
      </c>
      <c r="M12" s="17">
        <v>28</v>
      </c>
      <c r="N12" s="18">
        <v>4</v>
      </c>
      <c r="O12" s="19">
        <v>11</v>
      </c>
      <c r="P12" s="19">
        <v>18</v>
      </c>
      <c r="Q12" s="19">
        <v>25</v>
      </c>
      <c r="R12" s="19">
        <v>2</v>
      </c>
      <c r="S12" s="19">
        <v>9</v>
      </c>
      <c r="T12" s="19">
        <v>16</v>
      </c>
      <c r="U12" s="53">
        <v>23</v>
      </c>
      <c r="V12" s="125"/>
      <c r="W12" s="104"/>
      <c r="X12" s="19">
        <v>30</v>
      </c>
      <c r="Y12" s="19">
        <v>6</v>
      </c>
      <c r="Z12" s="19">
        <v>13</v>
      </c>
      <c r="AA12" s="19">
        <v>20</v>
      </c>
      <c r="AB12" s="20">
        <v>27</v>
      </c>
      <c r="AC12" s="19">
        <v>3</v>
      </c>
      <c r="AD12" s="19">
        <v>10</v>
      </c>
      <c r="AE12" s="19">
        <v>17</v>
      </c>
      <c r="AF12" s="19">
        <v>24</v>
      </c>
      <c r="AG12" s="19">
        <v>2</v>
      </c>
      <c r="AH12" s="19">
        <v>9</v>
      </c>
      <c r="AI12" s="19">
        <v>16</v>
      </c>
      <c r="AJ12" s="19">
        <v>23</v>
      </c>
      <c r="AK12" s="19">
        <v>30</v>
      </c>
      <c r="AL12" s="19">
        <v>6</v>
      </c>
      <c r="AM12" s="19">
        <v>13</v>
      </c>
      <c r="AN12" s="19">
        <v>20</v>
      </c>
      <c r="AO12" s="19">
        <v>27</v>
      </c>
      <c r="AP12" s="19">
        <v>4</v>
      </c>
      <c r="AQ12" s="19">
        <v>11</v>
      </c>
      <c r="AR12" s="19">
        <v>18</v>
      </c>
      <c r="AS12" s="19">
        <v>25</v>
      </c>
      <c r="AT12" s="19">
        <v>1</v>
      </c>
      <c r="AU12" s="19">
        <v>8</v>
      </c>
      <c r="AV12" s="19">
        <v>15</v>
      </c>
      <c r="AW12" s="53">
        <v>22</v>
      </c>
      <c r="AX12" s="125"/>
      <c r="AY12" s="127"/>
      <c r="AZ12" s="104"/>
      <c r="BA12" s="19">
        <v>29</v>
      </c>
      <c r="BB12" s="19">
        <v>8</v>
      </c>
      <c r="BC12" s="19">
        <v>15</v>
      </c>
      <c r="BD12" s="19">
        <v>22</v>
      </c>
      <c r="BE12" s="19">
        <v>27</v>
      </c>
      <c r="BF12" s="19">
        <v>3</v>
      </c>
      <c r="BG12" s="19">
        <v>10</v>
      </c>
      <c r="BH12" s="20">
        <v>17</v>
      </c>
      <c r="BI12" s="21">
        <v>24</v>
      </c>
      <c r="BJ12" s="10"/>
      <c r="BK12" s="8"/>
    </row>
    <row r="13" spans="1:63" ht="32.25" customHeight="1" thickBot="1" x14ac:dyDescent="0.3">
      <c r="A13" s="136"/>
      <c r="B13" s="136"/>
      <c r="C13" s="136"/>
      <c r="D13" s="110"/>
      <c r="E13" s="22">
        <v>8</v>
      </c>
      <c r="F13" s="22">
        <v>15</v>
      </c>
      <c r="G13" s="22">
        <v>22</v>
      </c>
      <c r="H13" s="22">
        <v>29</v>
      </c>
      <c r="I13" s="22">
        <v>6</v>
      </c>
      <c r="J13" s="22">
        <v>13</v>
      </c>
      <c r="K13" s="22">
        <v>20</v>
      </c>
      <c r="L13" s="22">
        <v>27</v>
      </c>
      <c r="M13" s="22">
        <v>3</v>
      </c>
      <c r="N13" s="23">
        <v>10</v>
      </c>
      <c r="O13" s="22">
        <v>17</v>
      </c>
      <c r="P13" s="22">
        <v>24</v>
      </c>
      <c r="Q13" s="22">
        <v>1</v>
      </c>
      <c r="R13" s="22">
        <v>8</v>
      </c>
      <c r="S13" s="22">
        <v>15</v>
      </c>
      <c r="T13" s="22">
        <v>22</v>
      </c>
      <c r="U13" s="54">
        <v>29</v>
      </c>
      <c r="V13" s="125"/>
      <c r="W13" s="104"/>
      <c r="X13" s="22">
        <v>5</v>
      </c>
      <c r="Y13" s="22">
        <v>12</v>
      </c>
      <c r="Z13" s="22">
        <v>22</v>
      </c>
      <c r="AA13" s="22">
        <v>26</v>
      </c>
      <c r="AB13" s="24">
        <v>2</v>
      </c>
      <c r="AC13" s="22">
        <v>9</v>
      </c>
      <c r="AD13" s="22">
        <v>16</v>
      </c>
      <c r="AE13" s="22">
        <v>23</v>
      </c>
      <c r="AF13" s="22">
        <v>1</v>
      </c>
      <c r="AG13" s="22">
        <v>8</v>
      </c>
      <c r="AH13" s="22">
        <v>15</v>
      </c>
      <c r="AI13" s="22">
        <v>22</v>
      </c>
      <c r="AJ13" s="22">
        <v>29</v>
      </c>
      <c r="AK13" s="22">
        <v>5</v>
      </c>
      <c r="AL13" s="22">
        <v>12</v>
      </c>
      <c r="AM13" s="22">
        <v>19</v>
      </c>
      <c r="AN13" s="22">
        <v>26</v>
      </c>
      <c r="AO13" s="22">
        <v>3</v>
      </c>
      <c r="AP13" s="22">
        <v>10</v>
      </c>
      <c r="AQ13" s="22">
        <v>17</v>
      </c>
      <c r="AR13" s="22">
        <v>24</v>
      </c>
      <c r="AS13" s="22">
        <v>31</v>
      </c>
      <c r="AT13" s="22">
        <v>7</v>
      </c>
      <c r="AU13" s="22">
        <v>14</v>
      </c>
      <c r="AV13" s="22">
        <v>21</v>
      </c>
      <c r="AW13" s="54">
        <v>28</v>
      </c>
      <c r="AX13" s="125"/>
      <c r="AY13" s="127"/>
      <c r="AZ13" s="104"/>
      <c r="BA13" s="22">
        <v>5</v>
      </c>
      <c r="BB13" s="22">
        <v>12</v>
      </c>
      <c r="BC13" s="22">
        <v>19</v>
      </c>
      <c r="BD13" s="22">
        <v>26</v>
      </c>
      <c r="BE13" s="22">
        <v>2</v>
      </c>
      <c r="BF13" s="22">
        <v>9</v>
      </c>
      <c r="BG13" s="22">
        <v>16</v>
      </c>
      <c r="BH13" s="24">
        <v>23</v>
      </c>
      <c r="BI13" s="25">
        <v>30</v>
      </c>
      <c r="BJ13" s="10"/>
      <c r="BK13" s="8"/>
    </row>
    <row r="14" spans="1:63" ht="18.75" customHeight="1" x14ac:dyDescent="0.25">
      <c r="A14" s="137"/>
      <c r="B14" s="137"/>
      <c r="C14" s="137"/>
      <c r="D14" s="33" t="s">
        <v>1</v>
      </c>
      <c r="E14" s="29">
        <v>1</v>
      </c>
      <c r="F14" s="30">
        <v>2</v>
      </c>
      <c r="G14" s="30">
        <v>3</v>
      </c>
      <c r="H14" s="30">
        <v>4</v>
      </c>
      <c r="I14" s="30">
        <v>5</v>
      </c>
      <c r="J14" s="30">
        <v>6</v>
      </c>
      <c r="K14" s="30">
        <v>7</v>
      </c>
      <c r="L14" s="30">
        <v>8</v>
      </c>
      <c r="M14" s="30">
        <v>9</v>
      </c>
      <c r="N14" s="30">
        <v>10</v>
      </c>
      <c r="O14" s="30">
        <v>11</v>
      </c>
      <c r="P14" s="30">
        <v>12</v>
      </c>
      <c r="Q14" s="30">
        <v>13</v>
      </c>
      <c r="R14" s="30">
        <v>14</v>
      </c>
      <c r="S14" s="30">
        <v>15</v>
      </c>
      <c r="T14" s="30">
        <v>16</v>
      </c>
      <c r="U14" s="55">
        <v>17</v>
      </c>
      <c r="V14" s="125"/>
      <c r="W14" s="105"/>
      <c r="X14" s="30">
        <v>18</v>
      </c>
      <c r="Y14" s="30">
        <v>19</v>
      </c>
      <c r="Z14" s="30">
        <v>20</v>
      </c>
      <c r="AA14" s="30">
        <v>21</v>
      </c>
      <c r="AB14" s="30">
        <v>22</v>
      </c>
      <c r="AC14" s="30">
        <v>23</v>
      </c>
      <c r="AD14" s="30">
        <v>24</v>
      </c>
      <c r="AE14" s="30">
        <v>25</v>
      </c>
      <c r="AF14" s="30">
        <v>26</v>
      </c>
      <c r="AG14" s="30">
        <v>27</v>
      </c>
      <c r="AH14" s="30">
        <v>28</v>
      </c>
      <c r="AI14" s="30">
        <v>29</v>
      </c>
      <c r="AJ14" s="30">
        <v>30</v>
      </c>
      <c r="AK14" s="30">
        <v>31</v>
      </c>
      <c r="AL14" s="30">
        <v>32</v>
      </c>
      <c r="AM14" s="30">
        <v>33</v>
      </c>
      <c r="AN14" s="30">
        <v>34</v>
      </c>
      <c r="AO14" s="30">
        <v>35</v>
      </c>
      <c r="AP14" s="30">
        <v>36</v>
      </c>
      <c r="AQ14" s="30">
        <v>37</v>
      </c>
      <c r="AR14" s="30">
        <v>38</v>
      </c>
      <c r="AS14" s="30">
        <v>39</v>
      </c>
      <c r="AT14" s="30">
        <v>40</v>
      </c>
      <c r="AU14" s="30">
        <v>41</v>
      </c>
      <c r="AV14" s="30">
        <v>42</v>
      </c>
      <c r="AW14" s="55">
        <v>43</v>
      </c>
      <c r="AX14" s="125"/>
      <c r="AY14" s="128"/>
      <c r="AZ14" s="105"/>
      <c r="BA14" s="30">
        <v>44</v>
      </c>
      <c r="BB14" s="30">
        <v>45</v>
      </c>
      <c r="BC14" s="30">
        <v>46</v>
      </c>
      <c r="BD14" s="30">
        <v>47</v>
      </c>
      <c r="BE14" s="30">
        <v>48</v>
      </c>
      <c r="BF14" s="30">
        <v>49</v>
      </c>
      <c r="BG14" s="30">
        <v>50</v>
      </c>
      <c r="BH14" s="30">
        <v>51</v>
      </c>
      <c r="BI14" s="31">
        <v>52</v>
      </c>
      <c r="BJ14" s="11"/>
      <c r="BK14" s="8"/>
    </row>
    <row r="15" spans="1:63" ht="16.5" customHeight="1" x14ac:dyDescent="0.25">
      <c r="A15" s="111" t="s">
        <v>23</v>
      </c>
      <c r="B15" s="112" t="s">
        <v>24</v>
      </c>
      <c r="C15" s="114"/>
      <c r="D15" s="116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2"/>
    </row>
    <row r="16" spans="1:63" ht="24.75" customHeight="1" x14ac:dyDescent="0.25">
      <c r="A16" s="111"/>
      <c r="B16" s="113"/>
      <c r="C16" s="115"/>
      <c r="D16" s="117"/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3"/>
      <c r="BJ16" s="12"/>
    </row>
    <row r="17" spans="1:62" ht="17.25" customHeight="1" x14ac:dyDescent="0.25">
      <c r="A17" s="132" t="s">
        <v>25</v>
      </c>
      <c r="B17" s="133" t="s">
        <v>37</v>
      </c>
      <c r="C17" s="130" t="s">
        <v>49</v>
      </c>
      <c r="D17" s="131"/>
      <c r="E17" s="37">
        <v>5</v>
      </c>
      <c r="F17" s="38">
        <v>5</v>
      </c>
      <c r="G17" s="38">
        <v>5</v>
      </c>
      <c r="H17" s="38">
        <v>5</v>
      </c>
      <c r="I17" s="38">
        <v>5</v>
      </c>
      <c r="J17" s="38">
        <v>5</v>
      </c>
      <c r="K17" s="38">
        <v>5</v>
      </c>
      <c r="L17" s="38">
        <v>5</v>
      </c>
      <c r="M17" s="38">
        <v>5</v>
      </c>
      <c r="N17" s="38">
        <v>5</v>
      </c>
      <c r="O17" s="38">
        <v>5</v>
      </c>
      <c r="P17" s="38">
        <v>5</v>
      </c>
      <c r="Q17" s="38">
        <v>5</v>
      </c>
      <c r="R17" s="38">
        <v>5</v>
      </c>
      <c r="S17" s="38">
        <v>5</v>
      </c>
      <c r="T17" s="38">
        <v>5</v>
      </c>
      <c r="U17" s="37">
        <v>0</v>
      </c>
      <c r="V17" s="41" t="s">
        <v>56</v>
      </c>
      <c r="W17" s="62">
        <f t="shared" ref="W17:W40" si="0">E17+F17+G17+H17+I17+J17+K17+L17+M17+N17+O17+P17+Q17+R17+S17+T17+U17</f>
        <v>80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71" t="s">
        <v>60</v>
      </c>
      <c r="AY17" s="62">
        <f t="shared" ref="AY17:AY40" si="1">X17+Y17+Z17+AA17+AB17+AC17+AD17+AE17+AF17+AG17+AH17+AI17+AJ17+AK17+AL17+AM17+AN17+AO17+AP17+AQ17+AR17+AS17+AT17+AU17+AV17+AW17</f>
        <v>0</v>
      </c>
      <c r="AZ17" s="62">
        <f t="shared" ref="AZ17:AZ42" si="2">W17+AY17</f>
        <v>80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/>
      <c r="BJ17" s="12"/>
    </row>
    <row r="18" spans="1:62" x14ac:dyDescent="0.25">
      <c r="A18" s="132"/>
      <c r="B18" s="134"/>
      <c r="C18" s="130" t="s">
        <v>50</v>
      </c>
      <c r="D18" s="131"/>
      <c r="E18" s="39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39">
        <v>0</v>
      </c>
      <c r="V18" s="41"/>
      <c r="W18" s="62">
        <f>E18+F18+G18+H18+I18+J18+K18+L18+M18+N18+O18+P18+Q18+R18+S18+T18+U18</f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72"/>
      <c r="AY18" s="62">
        <f t="shared" si="1"/>
        <v>0</v>
      </c>
      <c r="AZ18" s="62">
        <f t="shared" si="2"/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/>
      <c r="BJ18" s="12"/>
    </row>
    <row r="19" spans="1:62" ht="23.25" customHeight="1" x14ac:dyDescent="0.25">
      <c r="A19" s="132" t="s">
        <v>26</v>
      </c>
      <c r="B19" s="133" t="s">
        <v>38</v>
      </c>
      <c r="C19" s="130" t="s">
        <v>49</v>
      </c>
      <c r="D19" s="131"/>
      <c r="E19" s="37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38">
        <v>3</v>
      </c>
      <c r="R19" s="38">
        <v>3</v>
      </c>
      <c r="S19" s="38">
        <v>3</v>
      </c>
      <c r="T19" s="38">
        <v>3</v>
      </c>
      <c r="U19" s="37">
        <v>0</v>
      </c>
      <c r="V19" s="41" t="s">
        <v>57</v>
      </c>
      <c r="W19" s="62">
        <f t="shared" si="0"/>
        <v>48</v>
      </c>
      <c r="X19" s="37">
        <v>0</v>
      </c>
      <c r="Y19" s="37">
        <v>0</v>
      </c>
      <c r="Z19" s="37">
        <v>3</v>
      </c>
      <c r="AA19" s="37">
        <v>3</v>
      </c>
      <c r="AB19" s="37">
        <v>3</v>
      </c>
      <c r="AC19" s="37">
        <v>3</v>
      </c>
      <c r="AD19" s="37">
        <v>3</v>
      </c>
      <c r="AE19" s="37">
        <v>3</v>
      </c>
      <c r="AF19" s="37">
        <v>3</v>
      </c>
      <c r="AG19" s="37">
        <v>3</v>
      </c>
      <c r="AH19" s="37">
        <v>3</v>
      </c>
      <c r="AI19" s="37">
        <v>3</v>
      </c>
      <c r="AJ19" s="37">
        <v>3</v>
      </c>
      <c r="AK19" s="37">
        <v>3</v>
      </c>
      <c r="AL19" s="37">
        <v>3</v>
      </c>
      <c r="AM19" s="37">
        <v>3</v>
      </c>
      <c r="AN19" s="37">
        <v>3</v>
      </c>
      <c r="AO19" s="37">
        <v>3</v>
      </c>
      <c r="AP19" s="37">
        <v>3</v>
      </c>
      <c r="AQ19" s="37">
        <v>3</v>
      </c>
      <c r="AR19" s="37">
        <v>3</v>
      </c>
      <c r="AS19" s="37">
        <v>3</v>
      </c>
      <c r="AT19" s="37">
        <v>3</v>
      </c>
      <c r="AU19" s="37">
        <v>3</v>
      </c>
      <c r="AV19" s="37">
        <v>3</v>
      </c>
      <c r="AW19" s="37">
        <v>0</v>
      </c>
      <c r="AX19" s="41" t="s">
        <v>57</v>
      </c>
      <c r="AY19" s="62">
        <f t="shared" si="1"/>
        <v>69</v>
      </c>
      <c r="AZ19" s="62">
        <f t="shared" si="2"/>
        <v>117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40"/>
      <c r="BJ19" s="12"/>
    </row>
    <row r="20" spans="1:62" x14ac:dyDescent="0.25">
      <c r="A20" s="132"/>
      <c r="B20" s="134"/>
      <c r="C20" s="130" t="s">
        <v>50</v>
      </c>
      <c r="D20" s="131"/>
      <c r="E20" s="56">
        <v>0</v>
      </c>
      <c r="F20" s="57">
        <v>0</v>
      </c>
      <c r="G20" s="57">
        <v>0</v>
      </c>
      <c r="H20" s="57">
        <v>0</v>
      </c>
      <c r="I20" s="57">
        <v>0</v>
      </c>
      <c r="J20" s="56">
        <v>0</v>
      </c>
      <c r="K20" s="56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8">
        <v>0</v>
      </c>
      <c r="R20" s="57">
        <v>0</v>
      </c>
      <c r="S20" s="57">
        <v>0</v>
      </c>
      <c r="T20" s="57">
        <v>0</v>
      </c>
      <c r="U20" s="35">
        <v>0</v>
      </c>
      <c r="V20" s="41"/>
      <c r="W20" s="62">
        <f t="shared" si="0"/>
        <v>0</v>
      </c>
      <c r="X20" s="64">
        <v>0</v>
      </c>
      <c r="Y20" s="64">
        <v>0</v>
      </c>
      <c r="Z20" s="43">
        <v>0</v>
      </c>
      <c r="AA20" s="43">
        <v>0</v>
      </c>
      <c r="AB20" s="65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35">
        <v>0</v>
      </c>
      <c r="AX20" s="73"/>
      <c r="AY20" s="62">
        <f t="shared" si="1"/>
        <v>0</v>
      </c>
      <c r="AZ20" s="62">
        <f t="shared" si="2"/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44"/>
      <c r="BJ20" s="12"/>
    </row>
    <row r="21" spans="1:62" ht="18.75" customHeight="1" x14ac:dyDescent="0.25">
      <c r="A21" s="132" t="s">
        <v>27</v>
      </c>
      <c r="B21" s="126" t="s">
        <v>39</v>
      </c>
      <c r="C21" s="130" t="s">
        <v>49</v>
      </c>
      <c r="D21" s="131"/>
      <c r="E21" s="38">
        <v>2</v>
      </c>
      <c r="F21" s="37">
        <v>2</v>
      </c>
      <c r="G21" s="38">
        <v>2</v>
      </c>
      <c r="H21" s="38">
        <v>2</v>
      </c>
      <c r="I21" s="38">
        <v>2</v>
      </c>
      <c r="J21" s="38">
        <v>2</v>
      </c>
      <c r="K21" s="37">
        <v>2</v>
      </c>
      <c r="L21" s="37">
        <v>2</v>
      </c>
      <c r="M21" s="37">
        <v>2</v>
      </c>
      <c r="N21" s="37">
        <v>2</v>
      </c>
      <c r="O21" s="38">
        <v>2</v>
      </c>
      <c r="P21" s="38">
        <v>2</v>
      </c>
      <c r="Q21" s="38">
        <v>2</v>
      </c>
      <c r="R21" s="38">
        <v>2</v>
      </c>
      <c r="S21" s="38">
        <v>2</v>
      </c>
      <c r="T21" s="38">
        <v>2</v>
      </c>
      <c r="U21" s="37">
        <v>0</v>
      </c>
      <c r="V21" s="67"/>
      <c r="W21" s="62">
        <f t="shared" si="0"/>
        <v>32</v>
      </c>
      <c r="X21" s="37">
        <v>0</v>
      </c>
      <c r="Y21" s="37">
        <v>0</v>
      </c>
      <c r="Z21" s="38">
        <v>2</v>
      </c>
      <c r="AA21" s="38">
        <v>2</v>
      </c>
      <c r="AB21" s="38">
        <v>2</v>
      </c>
      <c r="AC21" s="38">
        <v>2</v>
      </c>
      <c r="AD21" s="38">
        <v>2</v>
      </c>
      <c r="AE21" s="38">
        <v>2</v>
      </c>
      <c r="AF21" s="38">
        <v>2</v>
      </c>
      <c r="AG21" s="38">
        <v>2</v>
      </c>
      <c r="AH21" s="38">
        <v>2</v>
      </c>
      <c r="AI21" s="38">
        <v>2</v>
      </c>
      <c r="AJ21" s="38">
        <v>2</v>
      </c>
      <c r="AK21" s="45">
        <v>2</v>
      </c>
      <c r="AL21" s="45">
        <v>2</v>
      </c>
      <c r="AM21" s="37">
        <v>2</v>
      </c>
      <c r="AN21" s="45">
        <v>2</v>
      </c>
      <c r="AO21" s="45">
        <v>2</v>
      </c>
      <c r="AP21" s="38">
        <v>2</v>
      </c>
      <c r="AQ21" s="38">
        <v>2</v>
      </c>
      <c r="AR21" s="61">
        <v>2</v>
      </c>
      <c r="AS21" s="61">
        <v>2</v>
      </c>
      <c r="AT21" s="61">
        <v>2</v>
      </c>
      <c r="AU21" s="61">
        <v>2</v>
      </c>
      <c r="AV21" s="37">
        <v>2</v>
      </c>
      <c r="AW21" s="37">
        <v>0</v>
      </c>
      <c r="AX21" s="41" t="s">
        <v>56</v>
      </c>
      <c r="AY21" s="62">
        <f t="shared" si="1"/>
        <v>46</v>
      </c>
      <c r="AZ21" s="62">
        <f t="shared" si="2"/>
        <v>78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/>
      <c r="BJ21" s="143"/>
    </row>
    <row r="22" spans="1:62" ht="18" customHeight="1" x14ac:dyDescent="0.25">
      <c r="A22" s="132"/>
      <c r="B22" s="128"/>
      <c r="C22" s="130" t="s">
        <v>50</v>
      </c>
      <c r="D22" s="131"/>
      <c r="E22" s="42">
        <v>0</v>
      </c>
      <c r="F22" s="39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68" t="s">
        <v>58</v>
      </c>
      <c r="W22" s="62">
        <f t="shared" si="0"/>
        <v>0</v>
      </c>
      <c r="X22" s="37">
        <v>0</v>
      </c>
      <c r="Y22" s="39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7">
        <v>0</v>
      </c>
      <c r="AH22" s="42">
        <v>0</v>
      </c>
      <c r="AI22" s="42">
        <v>0</v>
      </c>
      <c r="AJ22" s="42">
        <v>0</v>
      </c>
      <c r="AK22" s="46">
        <v>0</v>
      </c>
      <c r="AL22" s="46">
        <v>0</v>
      </c>
      <c r="AM22" s="39">
        <v>0</v>
      </c>
      <c r="AN22" s="46">
        <v>0</v>
      </c>
      <c r="AO22" s="42">
        <v>0</v>
      </c>
      <c r="AP22" s="42">
        <v>0</v>
      </c>
      <c r="AQ22" s="42">
        <v>0</v>
      </c>
      <c r="AR22" s="47">
        <v>0</v>
      </c>
      <c r="AS22" s="47">
        <v>0</v>
      </c>
      <c r="AT22" s="47">
        <v>0</v>
      </c>
      <c r="AU22" s="47">
        <v>0</v>
      </c>
      <c r="AV22" s="39">
        <v>0</v>
      </c>
      <c r="AW22" s="39">
        <v>0</v>
      </c>
      <c r="AX22" s="41"/>
      <c r="AY22" s="62">
        <f t="shared" si="1"/>
        <v>0</v>
      </c>
      <c r="AZ22" s="62">
        <f t="shared" si="2"/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/>
      <c r="BJ22" s="143"/>
    </row>
    <row r="23" spans="1:62" ht="23.25" customHeight="1" x14ac:dyDescent="0.25">
      <c r="A23" s="95" t="s">
        <v>28</v>
      </c>
      <c r="B23" s="133" t="s">
        <v>40</v>
      </c>
      <c r="C23" s="130" t="s">
        <v>49</v>
      </c>
      <c r="D23" s="131"/>
      <c r="E23" s="38">
        <v>4</v>
      </c>
      <c r="F23" s="38">
        <v>4</v>
      </c>
      <c r="G23" s="38">
        <v>4</v>
      </c>
      <c r="H23" s="38">
        <v>4</v>
      </c>
      <c r="I23" s="38">
        <v>4</v>
      </c>
      <c r="J23" s="38">
        <v>4</v>
      </c>
      <c r="K23" s="38">
        <v>4</v>
      </c>
      <c r="L23" s="38">
        <v>4</v>
      </c>
      <c r="M23" s="38">
        <v>4</v>
      </c>
      <c r="N23" s="38">
        <v>4</v>
      </c>
      <c r="O23" s="38">
        <v>4</v>
      </c>
      <c r="P23" s="38">
        <v>4</v>
      </c>
      <c r="Q23" s="38">
        <v>4</v>
      </c>
      <c r="R23" s="38">
        <v>4</v>
      </c>
      <c r="S23" s="38">
        <v>4</v>
      </c>
      <c r="T23" s="38">
        <v>4</v>
      </c>
      <c r="U23" s="38"/>
      <c r="V23" s="68" t="s">
        <v>59</v>
      </c>
      <c r="W23" s="62">
        <f t="shared" si="0"/>
        <v>64</v>
      </c>
      <c r="X23" s="49">
        <v>0</v>
      </c>
      <c r="Y23" s="49">
        <v>0</v>
      </c>
      <c r="Z23" s="38">
        <v>3</v>
      </c>
      <c r="AA23" s="38">
        <v>3</v>
      </c>
      <c r="AB23" s="38">
        <v>3</v>
      </c>
      <c r="AC23" s="38">
        <v>3</v>
      </c>
      <c r="AD23" s="38">
        <v>3</v>
      </c>
      <c r="AE23" s="38">
        <v>3</v>
      </c>
      <c r="AF23" s="38">
        <v>3</v>
      </c>
      <c r="AG23" s="38">
        <v>3</v>
      </c>
      <c r="AH23" s="38">
        <v>3</v>
      </c>
      <c r="AI23" s="38">
        <v>3</v>
      </c>
      <c r="AJ23" s="38">
        <v>3</v>
      </c>
      <c r="AK23" s="38">
        <v>3</v>
      </c>
      <c r="AL23" s="38">
        <v>3</v>
      </c>
      <c r="AM23" s="38">
        <v>3</v>
      </c>
      <c r="AN23" s="38">
        <v>3</v>
      </c>
      <c r="AO23" s="38">
        <v>3</v>
      </c>
      <c r="AP23" s="38">
        <v>3</v>
      </c>
      <c r="AQ23" s="38">
        <v>3</v>
      </c>
      <c r="AR23" s="38">
        <v>3</v>
      </c>
      <c r="AS23" s="38">
        <v>3</v>
      </c>
      <c r="AT23" s="38">
        <v>3</v>
      </c>
      <c r="AU23" s="38">
        <v>3</v>
      </c>
      <c r="AV23" s="38">
        <v>3</v>
      </c>
      <c r="AW23" s="38">
        <v>0</v>
      </c>
      <c r="AX23" s="74" t="s">
        <v>56</v>
      </c>
      <c r="AY23" s="62">
        <f t="shared" si="1"/>
        <v>69</v>
      </c>
      <c r="AZ23" s="62">
        <f t="shared" si="2"/>
        <v>133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49"/>
    </row>
    <row r="24" spans="1:62" x14ac:dyDescent="0.25">
      <c r="A24" s="96"/>
      <c r="B24" s="134"/>
      <c r="C24" s="130" t="s">
        <v>50</v>
      </c>
      <c r="D24" s="131"/>
      <c r="E24" s="4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2">
        <v>0</v>
      </c>
      <c r="R24" s="42">
        <v>0</v>
      </c>
      <c r="S24" s="42">
        <v>0</v>
      </c>
      <c r="T24" s="39">
        <v>0</v>
      </c>
      <c r="U24" s="39">
        <v>0</v>
      </c>
      <c r="V24" s="41"/>
      <c r="W24" s="62">
        <f t="shared" si="0"/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41"/>
      <c r="AY24" s="62">
        <f t="shared" si="1"/>
        <v>0</v>
      </c>
      <c r="AZ24" s="62">
        <f t="shared" si="2"/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49"/>
    </row>
    <row r="25" spans="1:62" ht="23.25" customHeight="1" x14ac:dyDescent="0.25">
      <c r="A25" s="95" t="s">
        <v>29</v>
      </c>
      <c r="B25" s="133" t="s">
        <v>41</v>
      </c>
      <c r="C25" s="130" t="s">
        <v>49</v>
      </c>
      <c r="D25" s="131"/>
      <c r="E25" s="38">
        <v>2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2</v>
      </c>
      <c r="L25" s="38">
        <v>2</v>
      </c>
      <c r="M25" s="38">
        <v>2</v>
      </c>
      <c r="N25" s="38">
        <v>2</v>
      </c>
      <c r="O25" s="38">
        <v>2</v>
      </c>
      <c r="P25" s="38">
        <v>2</v>
      </c>
      <c r="Q25" s="38">
        <v>2</v>
      </c>
      <c r="R25" s="38">
        <v>2</v>
      </c>
      <c r="S25" s="38">
        <v>2</v>
      </c>
      <c r="T25" s="38">
        <v>2</v>
      </c>
      <c r="U25" s="38">
        <v>0</v>
      </c>
      <c r="V25" s="41" t="s">
        <v>57</v>
      </c>
      <c r="W25" s="62">
        <f t="shared" si="0"/>
        <v>32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41"/>
      <c r="AY25" s="62">
        <f t="shared" si="1"/>
        <v>0</v>
      </c>
      <c r="AZ25" s="62">
        <f t="shared" si="2"/>
        <v>32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49"/>
    </row>
    <row r="26" spans="1:62" x14ac:dyDescent="0.25">
      <c r="A26" s="96"/>
      <c r="B26" s="134"/>
      <c r="C26" s="130" t="s">
        <v>50</v>
      </c>
      <c r="D26" s="131"/>
      <c r="E26" s="42">
        <v>0</v>
      </c>
      <c r="F26" s="42">
        <v>0</v>
      </c>
      <c r="G26" s="42">
        <v>0</v>
      </c>
      <c r="H26" s="47">
        <v>0</v>
      </c>
      <c r="I26" s="47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41"/>
      <c r="W26" s="62">
        <f t="shared" si="0"/>
        <v>0</v>
      </c>
      <c r="X26" s="37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41"/>
      <c r="AY26" s="62">
        <f t="shared" si="1"/>
        <v>0</v>
      </c>
      <c r="AZ26" s="62">
        <f t="shared" si="2"/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49"/>
    </row>
    <row r="27" spans="1:62" ht="23.25" customHeight="1" x14ac:dyDescent="0.25">
      <c r="A27" s="95" t="s">
        <v>30</v>
      </c>
      <c r="B27" s="133" t="s">
        <v>42</v>
      </c>
      <c r="C27" s="130" t="s">
        <v>49</v>
      </c>
      <c r="D27" s="131"/>
      <c r="E27" s="38">
        <v>2</v>
      </c>
      <c r="F27" s="38">
        <v>2</v>
      </c>
      <c r="G27" s="52">
        <v>2</v>
      </c>
      <c r="H27" s="37">
        <v>2</v>
      </c>
      <c r="I27" s="37">
        <v>2</v>
      </c>
      <c r="J27" s="37">
        <v>2</v>
      </c>
      <c r="K27" s="37">
        <v>2</v>
      </c>
      <c r="L27" s="37">
        <v>2</v>
      </c>
      <c r="M27" s="37">
        <v>2</v>
      </c>
      <c r="N27" s="37">
        <v>2</v>
      </c>
      <c r="O27" s="37">
        <v>2</v>
      </c>
      <c r="P27" s="37">
        <v>2</v>
      </c>
      <c r="Q27" s="37">
        <v>2</v>
      </c>
      <c r="R27" s="37">
        <v>2</v>
      </c>
      <c r="S27" s="37">
        <v>2</v>
      </c>
      <c r="T27" s="37">
        <v>2</v>
      </c>
      <c r="U27" s="37">
        <v>0</v>
      </c>
      <c r="V27" s="41" t="s">
        <v>56</v>
      </c>
      <c r="W27" s="62">
        <f t="shared" si="0"/>
        <v>32</v>
      </c>
      <c r="X27" s="38">
        <v>0</v>
      </c>
      <c r="Y27" s="38">
        <v>0</v>
      </c>
      <c r="Z27" s="38">
        <v>6</v>
      </c>
      <c r="AA27" s="38">
        <v>6</v>
      </c>
      <c r="AB27" s="38">
        <v>6</v>
      </c>
      <c r="AC27" s="38">
        <v>6</v>
      </c>
      <c r="AD27" s="38">
        <v>6</v>
      </c>
      <c r="AE27" s="38">
        <v>6</v>
      </c>
      <c r="AF27" s="38">
        <v>6</v>
      </c>
      <c r="AG27" s="38">
        <v>6</v>
      </c>
      <c r="AH27" s="38">
        <v>6</v>
      </c>
      <c r="AI27" s="38">
        <v>6</v>
      </c>
      <c r="AJ27" s="38">
        <v>6</v>
      </c>
      <c r="AK27" s="38">
        <v>6</v>
      </c>
      <c r="AL27" s="38">
        <v>6</v>
      </c>
      <c r="AM27" s="38">
        <v>6</v>
      </c>
      <c r="AN27" s="38">
        <v>6</v>
      </c>
      <c r="AO27" s="38">
        <v>6</v>
      </c>
      <c r="AP27" s="38">
        <v>6</v>
      </c>
      <c r="AQ27" s="38">
        <v>6</v>
      </c>
      <c r="AR27" s="38">
        <v>6</v>
      </c>
      <c r="AS27" s="38">
        <v>6</v>
      </c>
      <c r="AT27" s="38">
        <v>6</v>
      </c>
      <c r="AU27" s="38">
        <v>6</v>
      </c>
      <c r="AV27" s="38">
        <v>6</v>
      </c>
      <c r="AW27" s="37">
        <v>0</v>
      </c>
      <c r="AX27" s="41" t="s">
        <v>56</v>
      </c>
      <c r="AY27" s="62">
        <f t="shared" si="1"/>
        <v>138</v>
      </c>
      <c r="AZ27" s="62">
        <f t="shared" si="2"/>
        <v>170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49"/>
    </row>
    <row r="28" spans="1:62" x14ac:dyDescent="0.25">
      <c r="A28" s="96"/>
      <c r="B28" s="134"/>
      <c r="C28" s="130" t="s">
        <v>50</v>
      </c>
      <c r="D28" s="131"/>
      <c r="E28" s="42">
        <v>0</v>
      </c>
      <c r="F28" s="42">
        <v>0</v>
      </c>
      <c r="G28" s="39">
        <v>0</v>
      </c>
      <c r="H28" s="39">
        <v>0</v>
      </c>
      <c r="I28" s="42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41"/>
      <c r="W28" s="62">
        <f t="shared" si="0"/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41"/>
      <c r="AY28" s="62">
        <f t="shared" si="1"/>
        <v>0</v>
      </c>
      <c r="AZ28" s="62">
        <f t="shared" si="2"/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49"/>
    </row>
    <row r="29" spans="1:62" ht="23.25" customHeight="1" x14ac:dyDescent="0.25">
      <c r="A29" s="95" t="s">
        <v>31</v>
      </c>
      <c r="B29" s="126" t="s">
        <v>43</v>
      </c>
      <c r="C29" s="130" t="s">
        <v>49</v>
      </c>
      <c r="D29" s="131"/>
      <c r="E29" s="50">
        <v>2</v>
      </c>
      <c r="F29" s="50">
        <v>2</v>
      </c>
      <c r="G29" s="50">
        <v>2</v>
      </c>
      <c r="H29" s="50">
        <v>2</v>
      </c>
      <c r="I29" s="50">
        <v>2</v>
      </c>
      <c r="J29" s="50">
        <v>2</v>
      </c>
      <c r="K29" s="50">
        <v>2</v>
      </c>
      <c r="L29" s="50">
        <v>2</v>
      </c>
      <c r="M29" s="50">
        <v>2</v>
      </c>
      <c r="N29" s="50">
        <v>2</v>
      </c>
      <c r="O29" s="50">
        <v>2</v>
      </c>
      <c r="P29" s="50">
        <v>2</v>
      </c>
      <c r="Q29" s="50">
        <v>2</v>
      </c>
      <c r="R29" s="50">
        <v>2</v>
      </c>
      <c r="S29" s="50">
        <v>2</v>
      </c>
      <c r="T29" s="50">
        <v>2</v>
      </c>
      <c r="U29" s="50">
        <v>0</v>
      </c>
      <c r="V29" s="69" t="s">
        <v>59</v>
      </c>
      <c r="W29" s="62">
        <f t="shared" si="0"/>
        <v>32</v>
      </c>
      <c r="X29" s="48">
        <v>0</v>
      </c>
      <c r="Y29" s="48">
        <v>0</v>
      </c>
      <c r="Z29" s="50">
        <v>2</v>
      </c>
      <c r="AA29" s="50">
        <v>2</v>
      </c>
      <c r="AB29" s="50">
        <v>2</v>
      </c>
      <c r="AC29" s="50">
        <v>2</v>
      </c>
      <c r="AD29" s="50">
        <v>2</v>
      </c>
      <c r="AE29" s="50">
        <v>2</v>
      </c>
      <c r="AF29" s="50">
        <v>2</v>
      </c>
      <c r="AG29" s="50">
        <v>2</v>
      </c>
      <c r="AH29" s="50">
        <v>2</v>
      </c>
      <c r="AI29" s="50">
        <v>2</v>
      </c>
      <c r="AJ29" s="50">
        <v>2</v>
      </c>
      <c r="AK29" s="50">
        <v>2</v>
      </c>
      <c r="AL29" s="50">
        <v>2</v>
      </c>
      <c r="AM29" s="50">
        <v>2</v>
      </c>
      <c r="AN29" s="50">
        <v>2</v>
      </c>
      <c r="AO29" s="50">
        <v>2</v>
      </c>
      <c r="AP29" s="50">
        <v>2</v>
      </c>
      <c r="AQ29" s="50">
        <v>2</v>
      </c>
      <c r="AR29" s="50">
        <v>2</v>
      </c>
      <c r="AS29" s="50">
        <v>2</v>
      </c>
      <c r="AT29" s="50">
        <v>2</v>
      </c>
      <c r="AU29" s="50">
        <v>2</v>
      </c>
      <c r="AV29" s="50">
        <v>2</v>
      </c>
      <c r="AW29" s="50">
        <v>0</v>
      </c>
      <c r="AX29" s="67" t="s">
        <v>57</v>
      </c>
      <c r="AY29" s="62">
        <f t="shared" si="1"/>
        <v>46</v>
      </c>
      <c r="AZ29" s="62">
        <f t="shared" si="2"/>
        <v>78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48"/>
    </row>
    <row r="30" spans="1:62" ht="13.5" customHeight="1" x14ac:dyDescent="0.25">
      <c r="A30" s="96"/>
      <c r="B30" s="128"/>
      <c r="C30" s="130" t="s">
        <v>50</v>
      </c>
      <c r="D30" s="131"/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59">
        <v>0</v>
      </c>
      <c r="S30" s="59">
        <v>0</v>
      </c>
      <c r="T30" s="59">
        <v>0</v>
      </c>
      <c r="U30" s="59">
        <v>0</v>
      </c>
      <c r="V30" s="70"/>
      <c r="W30" s="62">
        <f t="shared" si="0"/>
        <v>0</v>
      </c>
      <c r="X30" s="51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70"/>
      <c r="AY30" s="62">
        <f t="shared" si="1"/>
        <v>0</v>
      </c>
      <c r="AZ30" s="62">
        <f t="shared" si="2"/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48"/>
    </row>
    <row r="31" spans="1:62" ht="23.25" customHeight="1" x14ac:dyDescent="0.25">
      <c r="A31" s="95" t="s">
        <v>32</v>
      </c>
      <c r="B31" s="133" t="s">
        <v>44</v>
      </c>
      <c r="C31" s="130" t="s">
        <v>49</v>
      </c>
      <c r="D31" s="131"/>
      <c r="E31" s="50">
        <v>2</v>
      </c>
      <c r="F31" s="50">
        <v>2</v>
      </c>
      <c r="G31" s="50">
        <v>2</v>
      </c>
      <c r="H31" s="50">
        <v>2</v>
      </c>
      <c r="I31" s="50">
        <v>2</v>
      </c>
      <c r="J31" s="50">
        <v>2</v>
      </c>
      <c r="K31" s="50">
        <v>2</v>
      </c>
      <c r="L31" s="50">
        <v>2</v>
      </c>
      <c r="M31" s="50">
        <v>2</v>
      </c>
      <c r="N31" s="50">
        <v>2</v>
      </c>
      <c r="O31" s="50">
        <v>2</v>
      </c>
      <c r="P31" s="50">
        <v>2</v>
      </c>
      <c r="Q31" s="50">
        <v>2</v>
      </c>
      <c r="R31" s="50">
        <v>2</v>
      </c>
      <c r="S31" s="50">
        <v>2</v>
      </c>
      <c r="T31" s="50">
        <v>2</v>
      </c>
      <c r="U31" s="50">
        <v>0</v>
      </c>
      <c r="V31" s="69" t="s">
        <v>60</v>
      </c>
      <c r="W31" s="62">
        <f t="shared" si="0"/>
        <v>32</v>
      </c>
      <c r="X31" s="48">
        <v>0</v>
      </c>
      <c r="Y31" s="48">
        <v>0</v>
      </c>
      <c r="Z31" s="50">
        <v>2</v>
      </c>
      <c r="AA31" s="50">
        <v>2</v>
      </c>
      <c r="AB31" s="50">
        <v>2</v>
      </c>
      <c r="AC31" s="50">
        <v>2</v>
      </c>
      <c r="AD31" s="50">
        <v>2</v>
      </c>
      <c r="AE31" s="50">
        <v>2</v>
      </c>
      <c r="AF31" s="50">
        <v>2</v>
      </c>
      <c r="AG31" s="50">
        <v>2</v>
      </c>
      <c r="AH31" s="50">
        <v>2</v>
      </c>
      <c r="AI31" s="50">
        <v>2</v>
      </c>
      <c r="AJ31" s="50">
        <v>2</v>
      </c>
      <c r="AK31" s="50">
        <v>2</v>
      </c>
      <c r="AL31" s="50">
        <v>2</v>
      </c>
      <c r="AM31" s="50">
        <v>2</v>
      </c>
      <c r="AN31" s="50">
        <v>2</v>
      </c>
      <c r="AO31" s="50">
        <v>2</v>
      </c>
      <c r="AP31" s="50">
        <v>2</v>
      </c>
      <c r="AQ31" s="50">
        <v>2</v>
      </c>
      <c r="AR31" s="50">
        <v>2</v>
      </c>
      <c r="AS31" s="50">
        <v>2</v>
      </c>
      <c r="AT31" s="50">
        <v>2</v>
      </c>
      <c r="AU31" s="50">
        <v>2</v>
      </c>
      <c r="AV31" s="50">
        <v>2</v>
      </c>
      <c r="AW31" s="51">
        <v>0</v>
      </c>
      <c r="AX31" s="67" t="s">
        <v>57</v>
      </c>
      <c r="AY31" s="62">
        <f t="shared" si="1"/>
        <v>46</v>
      </c>
      <c r="AZ31" s="62">
        <f t="shared" si="2"/>
        <v>78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48"/>
    </row>
    <row r="32" spans="1:62" x14ac:dyDescent="0.25">
      <c r="A32" s="96"/>
      <c r="B32" s="134"/>
      <c r="C32" s="130" t="s">
        <v>50</v>
      </c>
      <c r="D32" s="131"/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70"/>
      <c r="W32" s="62">
        <f t="shared" si="0"/>
        <v>0</v>
      </c>
      <c r="X32" s="66">
        <v>0</v>
      </c>
      <c r="Y32" s="66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7"/>
      <c r="AY32" s="62">
        <f t="shared" si="1"/>
        <v>0</v>
      </c>
      <c r="AZ32" s="62">
        <f t="shared" si="2"/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48"/>
    </row>
    <row r="33" spans="1:61" ht="23.25" customHeight="1" x14ac:dyDescent="0.25">
      <c r="A33" s="95" t="s">
        <v>33</v>
      </c>
      <c r="B33" s="126" t="s">
        <v>45</v>
      </c>
      <c r="C33" s="130" t="s">
        <v>49</v>
      </c>
      <c r="D33" s="131"/>
      <c r="E33" s="61">
        <v>3</v>
      </c>
      <c r="F33" s="50">
        <v>3</v>
      </c>
      <c r="G33" s="51">
        <v>3</v>
      </c>
      <c r="H33" s="51">
        <v>3</v>
      </c>
      <c r="I33" s="51">
        <v>3</v>
      </c>
      <c r="J33" s="51">
        <v>3</v>
      </c>
      <c r="K33" s="51">
        <v>3</v>
      </c>
      <c r="L33" s="51">
        <v>3</v>
      </c>
      <c r="M33" s="51">
        <v>3</v>
      </c>
      <c r="N33" s="51">
        <v>3</v>
      </c>
      <c r="O33" s="51">
        <v>3</v>
      </c>
      <c r="P33" s="51">
        <v>3</v>
      </c>
      <c r="Q33" s="51">
        <v>3</v>
      </c>
      <c r="R33" s="51">
        <v>3</v>
      </c>
      <c r="S33" s="51">
        <v>3</v>
      </c>
      <c r="T33" s="51">
        <v>3</v>
      </c>
      <c r="U33" s="51">
        <v>0</v>
      </c>
      <c r="V33" s="70" t="s">
        <v>57</v>
      </c>
      <c r="W33" s="62">
        <f t="shared" si="0"/>
        <v>48</v>
      </c>
      <c r="X33" s="36">
        <v>0</v>
      </c>
      <c r="Y33" s="36">
        <v>0</v>
      </c>
      <c r="Z33" s="51">
        <v>3</v>
      </c>
      <c r="AA33" s="51">
        <v>3</v>
      </c>
      <c r="AB33" s="51">
        <v>3</v>
      </c>
      <c r="AC33" s="51">
        <v>3</v>
      </c>
      <c r="AD33" s="51">
        <v>3</v>
      </c>
      <c r="AE33" s="51">
        <v>3</v>
      </c>
      <c r="AF33" s="51">
        <v>3</v>
      </c>
      <c r="AG33" s="51">
        <v>3</v>
      </c>
      <c r="AH33" s="51">
        <v>3</v>
      </c>
      <c r="AI33" s="51">
        <v>3</v>
      </c>
      <c r="AJ33" s="51">
        <v>3</v>
      </c>
      <c r="AK33" s="51">
        <v>3</v>
      </c>
      <c r="AL33" s="51">
        <v>3</v>
      </c>
      <c r="AM33" s="51">
        <v>3</v>
      </c>
      <c r="AN33" s="51">
        <v>3</v>
      </c>
      <c r="AO33" s="51">
        <v>3</v>
      </c>
      <c r="AP33" s="51">
        <v>3</v>
      </c>
      <c r="AQ33" s="51">
        <v>3</v>
      </c>
      <c r="AR33" s="51">
        <v>3</v>
      </c>
      <c r="AS33" s="51">
        <v>3</v>
      </c>
      <c r="AT33" s="51">
        <v>3</v>
      </c>
      <c r="AU33" s="51">
        <v>3</v>
      </c>
      <c r="AV33" s="51">
        <v>3</v>
      </c>
      <c r="AW33" s="50">
        <v>0</v>
      </c>
      <c r="AX33" s="67" t="s">
        <v>57</v>
      </c>
      <c r="AY33" s="62">
        <f t="shared" si="1"/>
        <v>69</v>
      </c>
      <c r="AZ33" s="62">
        <f t="shared" si="2"/>
        <v>117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48"/>
    </row>
    <row r="34" spans="1:61" x14ac:dyDescent="0.25">
      <c r="A34" s="96"/>
      <c r="B34" s="128"/>
      <c r="C34" s="130" t="s">
        <v>50</v>
      </c>
      <c r="D34" s="131"/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70"/>
      <c r="W34" s="62">
        <f t="shared" si="0"/>
        <v>0</v>
      </c>
      <c r="X34" s="66">
        <v>0</v>
      </c>
      <c r="Y34" s="66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7"/>
      <c r="AY34" s="62">
        <f t="shared" si="1"/>
        <v>0</v>
      </c>
      <c r="AZ34" s="62">
        <f t="shared" si="2"/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v>0</v>
      </c>
      <c r="BI34" s="36"/>
    </row>
    <row r="35" spans="1:61" ht="23.25" customHeight="1" x14ac:dyDescent="0.25">
      <c r="A35" s="95" t="s">
        <v>34</v>
      </c>
      <c r="B35" s="133" t="s">
        <v>46</v>
      </c>
      <c r="C35" s="130" t="s">
        <v>49</v>
      </c>
      <c r="D35" s="131"/>
      <c r="E35" s="50">
        <v>3</v>
      </c>
      <c r="F35" s="50">
        <v>3</v>
      </c>
      <c r="G35" s="50">
        <v>3</v>
      </c>
      <c r="H35" s="50">
        <v>3</v>
      </c>
      <c r="I35" s="50">
        <v>3</v>
      </c>
      <c r="J35" s="50">
        <v>3</v>
      </c>
      <c r="K35" s="50">
        <v>3</v>
      </c>
      <c r="L35" s="50">
        <v>3</v>
      </c>
      <c r="M35" s="50">
        <v>3</v>
      </c>
      <c r="N35" s="50">
        <v>3</v>
      </c>
      <c r="O35" s="50">
        <v>3</v>
      </c>
      <c r="P35" s="50">
        <v>3</v>
      </c>
      <c r="Q35" s="50">
        <v>3</v>
      </c>
      <c r="R35" s="50">
        <v>3</v>
      </c>
      <c r="S35" s="50">
        <v>3</v>
      </c>
      <c r="T35" s="50">
        <v>3</v>
      </c>
      <c r="U35" s="50">
        <v>0</v>
      </c>
      <c r="V35" s="69" t="s">
        <v>60</v>
      </c>
      <c r="W35" s="62">
        <f t="shared" si="0"/>
        <v>48</v>
      </c>
      <c r="X35" s="48">
        <v>0</v>
      </c>
      <c r="Y35" s="48">
        <v>0</v>
      </c>
      <c r="Z35" s="50">
        <v>5</v>
      </c>
      <c r="AA35" s="50">
        <v>5</v>
      </c>
      <c r="AB35" s="50">
        <v>5</v>
      </c>
      <c r="AC35" s="50">
        <v>5</v>
      </c>
      <c r="AD35" s="50">
        <v>5</v>
      </c>
      <c r="AE35" s="50">
        <v>5</v>
      </c>
      <c r="AF35" s="50">
        <v>5</v>
      </c>
      <c r="AG35" s="50">
        <v>5</v>
      </c>
      <c r="AH35" s="50">
        <v>5</v>
      </c>
      <c r="AI35" s="50">
        <v>5</v>
      </c>
      <c r="AJ35" s="50">
        <v>5</v>
      </c>
      <c r="AK35" s="50">
        <v>5</v>
      </c>
      <c r="AL35" s="50">
        <v>5</v>
      </c>
      <c r="AM35" s="50">
        <v>5</v>
      </c>
      <c r="AN35" s="50">
        <v>5</v>
      </c>
      <c r="AO35" s="50">
        <v>5</v>
      </c>
      <c r="AP35" s="50">
        <v>5</v>
      </c>
      <c r="AQ35" s="50">
        <v>5</v>
      </c>
      <c r="AR35" s="50">
        <v>5</v>
      </c>
      <c r="AS35" s="50">
        <v>5</v>
      </c>
      <c r="AT35" s="50">
        <v>5</v>
      </c>
      <c r="AU35" s="50">
        <v>5</v>
      </c>
      <c r="AV35" s="50">
        <v>5</v>
      </c>
      <c r="AW35" s="51">
        <v>0</v>
      </c>
      <c r="AX35" s="67" t="s">
        <v>57</v>
      </c>
      <c r="AY35" s="62">
        <f t="shared" si="1"/>
        <v>115</v>
      </c>
      <c r="AZ35" s="62">
        <f t="shared" si="2"/>
        <v>163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6"/>
    </row>
    <row r="36" spans="1:61" x14ac:dyDescent="0.25">
      <c r="A36" s="96"/>
      <c r="B36" s="134"/>
      <c r="C36" s="130" t="s">
        <v>50</v>
      </c>
      <c r="D36" s="131"/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70"/>
      <c r="W36" s="62">
        <f t="shared" si="0"/>
        <v>0</v>
      </c>
      <c r="X36" s="66">
        <v>0</v>
      </c>
      <c r="Y36" s="66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7"/>
      <c r="AY36" s="62">
        <f t="shared" si="1"/>
        <v>0</v>
      </c>
      <c r="AZ36" s="62">
        <f t="shared" si="2"/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48"/>
    </row>
    <row r="37" spans="1:61" ht="23.25" customHeight="1" x14ac:dyDescent="0.25">
      <c r="A37" s="95" t="s">
        <v>35</v>
      </c>
      <c r="B37" s="133" t="s">
        <v>47</v>
      </c>
      <c r="C37" s="130" t="s">
        <v>49</v>
      </c>
      <c r="D37" s="131"/>
      <c r="E37" s="50">
        <v>3</v>
      </c>
      <c r="F37" s="50">
        <v>3</v>
      </c>
      <c r="G37" s="50">
        <v>3</v>
      </c>
      <c r="H37" s="50">
        <v>3</v>
      </c>
      <c r="I37" s="50">
        <v>3</v>
      </c>
      <c r="J37" s="50">
        <v>3</v>
      </c>
      <c r="K37" s="50">
        <v>3</v>
      </c>
      <c r="L37" s="50">
        <v>3</v>
      </c>
      <c r="M37" s="50">
        <v>3</v>
      </c>
      <c r="N37" s="50">
        <v>3</v>
      </c>
      <c r="O37" s="50">
        <v>3</v>
      </c>
      <c r="P37" s="50">
        <v>3</v>
      </c>
      <c r="Q37" s="50">
        <v>3</v>
      </c>
      <c r="R37" s="50">
        <v>3</v>
      </c>
      <c r="S37" s="50">
        <v>3</v>
      </c>
      <c r="T37" s="50">
        <v>3</v>
      </c>
      <c r="U37" s="50">
        <v>0</v>
      </c>
      <c r="V37" s="70" t="s">
        <v>57</v>
      </c>
      <c r="W37" s="62">
        <f t="shared" si="0"/>
        <v>48</v>
      </c>
      <c r="X37" s="48">
        <v>0</v>
      </c>
      <c r="Y37" s="48">
        <v>0</v>
      </c>
      <c r="Z37" s="50">
        <v>5</v>
      </c>
      <c r="AA37" s="50">
        <v>5</v>
      </c>
      <c r="AB37" s="50">
        <v>5</v>
      </c>
      <c r="AC37" s="50">
        <v>5</v>
      </c>
      <c r="AD37" s="50">
        <v>5</v>
      </c>
      <c r="AE37" s="50">
        <v>5</v>
      </c>
      <c r="AF37" s="50">
        <v>5</v>
      </c>
      <c r="AG37" s="50">
        <v>5</v>
      </c>
      <c r="AH37" s="50">
        <v>5</v>
      </c>
      <c r="AI37" s="50">
        <v>5</v>
      </c>
      <c r="AJ37" s="50">
        <v>5</v>
      </c>
      <c r="AK37" s="50">
        <v>5</v>
      </c>
      <c r="AL37" s="50">
        <v>5</v>
      </c>
      <c r="AM37" s="50">
        <v>5</v>
      </c>
      <c r="AN37" s="50">
        <v>5</v>
      </c>
      <c r="AO37" s="50">
        <v>5</v>
      </c>
      <c r="AP37" s="50">
        <v>5</v>
      </c>
      <c r="AQ37" s="50">
        <v>5</v>
      </c>
      <c r="AR37" s="50">
        <v>5</v>
      </c>
      <c r="AS37" s="50">
        <v>5</v>
      </c>
      <c r="AT37" s="50">
        <v>5</v>
      </c>
      <c r="AU37" s="50">
        <v>5</v>
      </c>
      <c r="AV37" s="50">
        <v>5</v>
      </c>
      <c r="AW37" s="50">
        <v>0</v>
      </c>
      <c r="AX37" s="67" t="s">
        <v>56</v>
      </c>
      <c r="AY37" s="62">
        <f t="shared" si="1"/>
        <v>115</v>
      </c>
      <c r="AZ37" s="62">
        <f t="shared" si="2"/>
        <v>163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48"/>
    </row>
    <row r="38" spans="1:61" x14ac:dyDescent="0.25">
      <c r="A38" s="96"/>
      <c r="B38" s="134"/>
      <c r="C38" s="130" t="s">
        <v>50</v>
      </c>
      <c r="D38" s="131"/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70"/>
      <c r="W38" s="62">
        <f t="shared" si="0"/>
        <v>0</v>
      </c>
      <c r="X38" s="66">
        <v>0</v>
      </c>
      <c r="Y38" s="66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50">
        <v>0</v>
      </c>
      <c r="AX38" s="67"/>
      <c r="AY38" s="62">
        <f t="shared" si="1"/>
        <v>0</v>
      </c>
      <c r="AZ38" s="62">
        <f t="shared" si="2"/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48"/>
    </row>
    <row r="39" spans="1:61" ht="18.75" customHeight="1" x14ac:dyDescent="0.25">
      <c r="A39" s="95" t="s">
        <v>36</v>
      </c>
      <c r="B39" s="133" t="s">
        <v>48</v>
      </c>
      <c r="C39" s="130" t="s">
        <v>49</v>
      </c>
      <c r="D39" s="131"/>
      <c r="E39" s="50">
        <v>5</v>
      </c>
      <c r="F39" s="50">
        <v>5</v>
      </c>
      <c r="G39" s="50">
        <v>5</v>
      </c>
      <c r="H39" s="50">
        <v>5</v>
      </c>
      <c r="I39" s="50">
        <v>5</v>
      </c>
      <c r="J39" s="50">
        <v>5</v>
      </c>
      <c r="K39" s="50">
        <v>5</v>
      </c>
      <c r="L39" s="50">
        <v>5</v>
      </c>
      <c r="M39" s="50">
        <v>5</v>
      </c>
      <c r="N39" s="50">
        <v>5</v>
      </c>
      <c r="O39" s="50">
        <v>5</v>
      </c>
      <c r="P39" s="50">
        <v>5</v>
      </c>
      <c r="Q39" s="50">
        <v>5</v>
      </c>
      <c r="R39" s="50">
        <v>5</v>
      </c>
      <c r="S39" s="50">
        <v>5</v>
      </c>
      <c r="T39" s="50">
        <v>5</v>
      </c>
      <c r="U39" s="50">
        <v>0</v>
      </c>
      <c r="V39" s="69" t="s">
        <v>59</v>
      </c>
      <c r="W39" s="62">
        <f t="shared" si="0"/>
        <v>80</v>
      </c>
      <c r="X39" s="48">
        <v>0</v>
      </c>
      <c r="Y39" s="48">
        <v>0</v>
      </c>
      <c r="Z39" s="50">
        <v>5</v>
      </c>
      <c r="AA39" s="50">
        <v>5</v>
      </c>
      <c r="AB39" s="50">
        <v>5</v>
      </c>
      <c r="AC39" s="50">
        <v>5</v>
      </c>
      <c r="AD39" s="50">
        <v>5</v>
      </c>
      <c r="AE39" s="50">
        <v>5</v>
      </c>
      <c r="AF39" s="50">
        <v>5</v>
      </c>
      <c r="AG39" s="50">
        <v>5</v>
      </c>
      <c r="AH39" s="50">
        <v>5</v>
      </c>
      <c r="AI39" s="50">
        <v>5</v>
      </c>
      <c r="AJ39" s="50">
        <v>5</v>
      </c>
      <c r="AK39" s="50">
        <v>5</v>
      </c>
      <c r="AL39" s="50">
        <v>5</v>
      </c>
      <c r="AM39" s="50">
        <v>5</v>
      </c>
      <c r="AN39" s="50">
        <v>5</v>
      </c>
      <c r="AO39" s="50">
        <v>5</v>
      </c>
      <c r="AP39" s="50">
        <v>5</v>
      </c>
      <c r="AQ39" s="50">
        <v>5</v>
      </c>
      <c r="AR39" s="50">
        <v>5</v>
      </c>
      <c r="AS39" s="50">
        <v>5</v>
      </c>
      <c r="AT39" s="50">
        <v>5</v>
      </c>
      <c r="AU39" s="50">
        <v>5</v>
      </c>
      <c r="AV39" s="50">
        <v>5</v>
      </c>
      <c r="AW39" s="50">
        <v>0</v>
      </c>
      <c r="AX39" s="67" t="s">
        <v>57</v>
      </c>
      <c r="AY39" s="62">
        <f t="shared" si="1"/>
        <v>115</v>
      </c>
      <c r="AZ39" s="62">
        <f t="shared" si="2"/>
        <v>195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48"/>
    </row>
    <row r="40" spans="1:61" x14ac:dyDescent="0.25">
      <c r="A40" s="96"/>
      <c r="B40" s="134"/>
      <c r="C40" s="130" t="s">
        <v>50</v>
      </c>
      <c r="D40" s="131"/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70"/>
      <c r="W40" s="62">
        <f t="shared" si="0"/>
        <v>0</v>
      </c>
      <c r="X40" s="66">
        <v>0</v>
      </c>
      <c r="Y40" s="66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48"/>
      <c r="AY40" s="62">
        <f t="shared" si="1"/>
        <v>0</v>
      </c>
      <c r="AZ40" s="62">
        <f t="shared" si="2"/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48"/>
    </row>
    <row r="41" spans="1:61" ht="42.75" customHeight="1" x14ac:dyDescent="0.25">
      <c r="A41" s="140" t="s">
        <v>53</v>
      </c>
      <c r="B41" s="141"/>
      <c r="C41" s="141"/>
      <c r="D41" s="142"/>
      <c r="E41" s="50">
        <f t="shared" ref="E41:U41" si="3">E17+E19+E21+E23+E25+E27+E29+E31+E33+E35+E37+E39</f>
        <v>36</v>
      </c>
      <c r="F41" s="50">
        <f t="shared" si="3"/>
        <v>36</v>
      </c>
      <c r="G41" s="50">
        <f t="shared" si="3"/>
        <v>36</v>
      </c>
      <c r="H41" s="50">
        <f t="shared" si="3"/>
        <v>36</v>
      </c>
      <c r="I41" s="50">
        <f t="shared" si="3"/>
        <v>36</v>
      </c>
      <c r="J41" s="50">
        <f t="shared" si="3"/>
        <v>36</v>
      </c>
      <c r="K41" s="50">
        <f t="shared" si="3"/>
        <v>36</v>
      </c>
      <c r="L41" s="50">
        <f t="shared" si="3"/>
        <v>36</v>
      </c>
      <c r="M41" s="50">
        <f t="shared" si="3"/>
        <v>36</v>
      </c>
      <c r="N41" s="50">
        <f t="shared" si="3"/>
        <v>36</v>
      </c>
      <c r="O41" s="50">
        <f t="shared" si="3"/>
        <v>36</v>
      </c>
      <c r="P41" s="50">
        <f t="shared" si="3"/>
        <v>36</v>
      </c>
      <c r="Q41" s="50">
        <f t="shared" si="3"/>
        <v>36</v>
      </c>
      <c r="R41" s="50">
        <f t="shared" si="3"/>
        <v>36</v>
      </c>
      <c r="S41" s="50">
        <f t="shared" si="3"/>
        <v>36</v>
      </c>
      <c r="T41" s="50">
        <f t="shared" si="3"/>
        <v>36</v>
      </c>
      <c r="U41" s="50">
        <f t="shared" si="3"/>
        <v>0</v>
      </c>
      <c r="V41" s="50"/>
      <c r="W41" s="63">
        <f t="shared" ref="W41:AW41" si="4">W17+W19+W21+W23+W25+W27+W29+W31+W33+W35+W37+W39</f>
        <v>576</v>
      </c>
      <c r="X41" s="50">
        <f t="shared" si="4"/>
        <v>0</v>
      </c>
      <c r="Y41" s="50">
        <f t="shared" si="4"/>
        <v>0</v>
      </c>
      <c r="Z41" s="50">
        <f t="shared" si="4"/>
        <v>36</v>
      </c>
      <c r="AA41" s="50">
        <f t="shared" si="4"/>
        <v>36</v>
      </c>
      <c r="AB41" s="50">
        <f t="shared" si="4"/>
        <v>36</v>
      </c>
      <c r="AC41" s="50">
        <f t="shared" si="4"/>
        <v>36</v>
      </c>
      <c r="AD41" s="50">
        <f t="shared" si="4"/>
        <v>36</v>
      </c>
      <c r="AE41" s="50">
        <f t="shared" si="4"/>
        <v>36</v>
      </c>
      <c r="AF41" s="50">
        <f t="shared" si="4"/>
        <v>36</v>
      </c>
      <c r="AG41" s="50">
        <f t="shared" si="4"/>
        <v>36</v>
      </c>
      <c r="AH41" s="50">
        <f t="shared" si="4"/>
        <v>36</v>
      </c>
      <c r="AI41" s="50">
        <f t="shared" si="4"/>
        <v>36</v>
      </c>
      <c r="AJ41" s="50">
        <f t="shared" si="4"/>
        <v>36</v>
      </c>
      <c r="AK41" s="50">
        <f t="shared" si="4"/>
        <v>36</v>
      </c>
      <c r="AL41" s="50">
        <f t="shared" si="4"/>
        <v>36</v>
      </c>
      <c r="AM41" s="50">
        <f t="shared" si="4"/>
        <v>36</v>
      </c>
      <c r="AN41" s="50">
        <f t="shared" si="4"/>
        <v>36</v>
      </c>
      <c r="AO41" s="50">
        <f t="shared" si="4"/>
        <v>36</v>
      </c>
      <c r="AP41" s="50">
        <f t="shared" si="4"/>
        <v>36</v>
      </c>
      <c r="AQ41" s="50">
        <f t="shared" si="4"/>
        <v>36</v>
      </c>
      <c r="AR41" s="50">
        <f t="shared" si="4"/>
        <v>36</v>
      </c>
      <c r="AS41" s="50">
        <f t="shared" si="4"/>
        <v>36</v>
      </c>
      <c r="AT41" s="50">
        <f t="shared" si="4"/>
        <v>36</v>
      </c>
      <c r="AU41" s="50">
        <f t="shared" si="4"/>
        <v>36</v>
      </c>
      <c r="AV41" s="50">
        <f t="shared" si="4"/>
        <v>36</v>
      </c>
      <c r="AW41" s="50">
        <f t="shared" si="4"/>
        <v>0</v>
      </c>
      <c r="AX41" s="50"/>
      <c r="AY41" s="63">
        <f>AY17+AY19+AY21+AY23+AY25+AY27+AY29+AY31+AY33+AY35+AY37+AY39</f>
        <v>828</v>
      </c>
      <c r="AZ41" s="62">
        <f t="shared" si="2"/>
        <v>1404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48"/>
    </row>
    <row r="42" spans="1:61" ht="32.25" customHeight="1" x14ac:dyDescent="0.25">
      <c r="A42" s="140" t="s">
        <v>54</v>
      </c>
      <c r="B42" s="141"/>
      <c r="C42" s="141"/>
      <c r="D42" s="142"/>
      <c r="E42" s="50">
        <f t="shared" ref="E42:U42" si="5">E17+E18+E19+E20+E21+E22+E23+E24+E25+E26+E27+E28+E29+E30+E31+E32+E33+E34+E35+E36+E37+E38+E39+E40</f>
        <v>36</v>
      </c>
      <c r="F42" s="50">
        <f t="shared" si="5"/>
        <v>36</v>
      </c>
      <c r="G42" s="50">
        <f t="shared" si="5"/>
        <v>36</v>
      </c>
      <c r="H42" s="50">
        <f t="shared" si="5"/>
        <v>36</v>
      </c>
      <c r="I42" s="50">
        <f t="shared" si="5"/>
        <v>36</v>
      </c>
      <c r="J42" s="50">
        <f t="shared" si="5"/>
        <v>36</v>
      </c>
      <c r="K42" s="50">
        <f t="shared" si="5"/>
        <v>36</v>
      </c>
      <c r="L42" s="50">
        <f t="shared" si="5"/>
        <v>36</v>
      </c>
      <c r="M42" s="50">
        <f t="shared" si="5"/>
        <v>36</v>
      </c>
      <c r="N42" s="50">
        <f t="shared" si="5"/>
        <v>36</v>
      </c>
      <c r="O42" s="50">
        <f t="shared" si="5"/>
        <v>36</v>
      </c>
      <c r="P42" s="50">
        <f t="shared" si="5"/>
        <v>36</v>
      </c>
      <c r="Q42" s="50">
        <f t="shared" si="5"/>
        <v>36</v>
      </c>
      <c r="R42" s="50">
        <f t="shared" si="5"/>
        <v>36</v>
      </c>
      <c r="S42" s="50">
        <f t="shared" si="5"/>
        <v>36</v>
      </c>
      <c r="T42" s="50">
        <f t="shared" si="5"/>
        <v>36</v>
      </c>
      <c r="U42" s="50">
        <f t="shared" si="5"/>
        <v>0</v>
      </c>
      <c r="V42" s="50"/>
      <c r="W42" s="63">
        <f t="shared" ref="W42:AW42" si="6">W17+W18+W19+W20+W21+W22+W23+W24+W25+W26+W27+W28+W29+W30+W31+W32+W33+W34+W35+W36+W37+W38+W39+W40</f>
        <v>576</v>
      </c>
      <c r="X42" s="50">
        <f t="shared" si="6"/>
        <v>0</v>
      </c>
      <c r="Y42" s="50">
        <f t="shared" si="6"/>
        <v>0</v>
      </c>
      <c r="Z42" s="50">
        <f t="shared" si="6"/>
        <v>36</v>
      </c>
      <c r="AA42" s="50">
        <f t="shared" si="6"/>
        <v>36</v>
      </c>
      <c r="AB42" s="50">
        <f t="shared" si="6"/>
        <v>36</v>
      </c>
      <c r="AC42" s="50">
        <f t="shared" si="6"/>
        <v>36</v>
      </c>
      <c r="AD42" s="50">
        <f t="shared" si="6"/>
        <v>36</v>
      </c>
      <c r="AE42" s="50">
        <f t="shared" si="6"/>
        <v>36</v>
      </c>
      <c r="AF42" s="50">
        <f t="shared" si="6"/>
        <v>36</v>
      </c>
      <c r="AG42" s="50">
        <f t="shared" si="6"/>
        <v>36</v>
      </c>
      <c r="AH42" s="50">
        <f t="shared" si="6"/>
        <v>36</v>
      </c>
      <c r="AI42" s="50">
        <f t="shared" si="6"/>
        <v>36</v>
      </c>
      <c r="AJ42" s="50">
        <f t="shared" si="6"/>
        <v>36</v>
      </c>
      <c r="AK42" s="50">
        <f t="shared" si="6"/>
        <v>36</v>
      </c>
      <c r="AL42" s="50">
        <f t="shared" si="6"/>
        <v>36</v>
      </c>
      <c r="AM42" s="50">
        <f t="shared" si="6"/>
        <v>36</v>
      </c>
      <c r="AN42" s="50">
        <f t="shared" si="6"/>
        <v>36</v>
      </c>
      <c r="AO42" s="50">
        <f t="shared" si="6"/>
        <v>36</v>
      </c>
      <c r="AP42" s="50">
        <f t="shared" si="6"/>
        <v>36</v>
      </c>
      <c r="AQ42" s="50">
        <f t="shared" si="6"/>
        <v>36</v>
      </c>
      <c r="AR42" s="50">
        <f t="shared" si="6"/>
        <v>36</v>
      </c>
      <c r="AS42" s="50">
        <f t="shared" si="6"/>
        <v>36</v>
      </c>
      <c r="AT42" s="50">
        <f t="shared" si="6"/>
        <v>36</v>
      </c>
      <c r="AU42" s="50">
        <f t="shared" si="6"/>
        <v>36</v>
      </c>
      <c r="AV42" s="50">
        <f t="shared" si="6"/>
        <v>36</v>
      </c>
      <c r="AW42" s="50">
        <f t="shared" si="6"/>
        <v>0</v>
      </c>
      <c r="AX42" s="50"/>
      <c r="AY42" s="63">
        <f>AY17+AY18+AY19+AY20+AY21+AY22+AY23+AY24+AY25+AY26+AY27+AY28+AY29+AY30+AY31+AY32+AY33+AY34+AY35+AY36+AY37+AY38+AY39+AY40</f>
        <v>828</v>
      </c>
      <c r="AZ42" s="62">
        <f t="shared" si="2"/>
        <v>1404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48"/>
    </row>
    <row r="43" spans="1:61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</row>
    <row r="44" spans="1:6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</row>
    <row r="45" spans="1:6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</row>
    <row r="47" spans="1:61" ht="19.5" thickBot="1" x14ac:dyDescent="0.35">
      <c r="D47" s="32"/>
      <c r="E47" s="32"/>
      <c r="F47" s="32"/>
      <c r="G47" s="32"/>
      <c r="H47" s="32"/>
      <c r="I47" s="14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38" t="s">
        <v>63</v>
      </c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</row>
    <row r="48" spans="1:61" ht="15.75" thickBot="1" x14ac:dyDescent="0.3">
      <c r="A48" s="135" t="s">
        <v>20</v>
      </c>
      <c r="B48" s="135" t="s">
        <v>21</v>
      </c>
      <c r="C48" s="135" t="s">
        <v>22</v>
      </c>
      <c r="D48" s="34" t="s">
        <v>0</v>
      </c>
      <c r="E48" s="5" t="s">
        <v>2</v>
      </c>
      <c r="F48" s="6"/>
      <c r="G48" s="6"/>
      <c r="H48" s="7"/>
      <c r="I48" s="106" t="s">
        <v>3</v>
      </c>
      <c r="J48" s="107"/>
      <c r="K48" s="107"/>
      <c r="L48" s="107"/>
      <c r="M48" s="3"/>
      <c r="N48" s="124" t="s">
        <v>4</v>
      </c>
      <c r="O48" s="107"/>
      <c r="P48" s="107"/>
      <c r="Q48" s="108"/>
      <c r="R48" s="1" t="s">
        <v>5</v>
      </c>
      <c r="S48" s="2"/>
      <c r="T48" s="2"/>
      <c r="U48" s="2"/>
      <c r="V48" s="125" t="s">
        <v>51</v>
      </c>
      <c r="W48" s="129" t="s">
        <v>52</v>
      </c>
      <c r="X48" s="106" t="s">
        <v>6</v>
      </c>
      <c r="Y48" s="107"/>
      <c r="Z48" s="107"/>
      <c r="AA48" s="107"/>
      <c r="AB48" s="108"/>
      <c r="AC48" s="124" t="s">
        <v>7</v>
      </c>
      <c r="AD48" s="107"/>
      <c r="AE48" s="107"/>
      <c r="AF48" s="108"/>
      <c r="AG48" s="124" t="s">
        <v>8</v>
      </c>
      <c r="AH48" s="107"/>
      <c r="AI48" s="107"/>
      <c r="AJ48" s="139"/>
      <c r="AK48" s="106" t="s">
        <v>9</v>
      </c>
      <c r="AL48" s="107"/>
      <c r="AM48" s="107"/>
      <c r="AN48" s="107"/>
      <c r="AO48" s="108"/>
      <c r="AP48" s="124" t="s">
        <v>10</v>
      </c>
      <c r="AQ48" s="107"/>
      <c r="AR48" s="107"/>
      <c r="AS48" s="108"/>
      <c r="AT48" s="124" t="s">
        <v>11</v>
      </c>
      <c r="AU48" s="107"/>
      <c r="AV48" s="107"/>
      <c r="AW48" s="107"/>
      <c r="AX48" s="125" t="s">
        <v>51</v>
      </c>
      <c r="AY48" s="126" t="s">
        <v>52</v>
      </c>
      <c r="AZ48" s="103" t="s">
        <v>55</v>
      </c>
      <c r="BA48" s="106" t="s">
        <v>12</v>
      </c>
      <c r="BB48" s="107"/>
      <c r="BC48" s="107"/>
      <c r="BD48" s="107"/>
      <c r="BE48" s="108"/>
      <c r="BF48" s="1" t="s">
        <v>13</v>
      </c>
      <c r="BG48" s="2"/>
      <c r="BH48" s="2"/>
      <c r="BI48" s="4"/>
    </row>
    <row r="49" spans="1:62" x14ac:dyDescent="0.25">
      <c r="A49" s="136"/>
      <c r="B49" s="136"/>
      <c r="C49" s="136"/>
      <c r="D49" s="109" t="s">
        <v>16</v>
      </c>
      <c r="E49" s="17">
        <v>2</v>
      </c>
      <c r="F49" s="17">
        <v>9</v>
      </c>
      <c r="G49" s="17">
        <v>16</v>
      </c>
      <c r="H49" s="17">
        <v>23</v>
      </c>
      <c r="I49" s="17">
        <v>30</v>
      </c>
      <c r="J49" s="17">
        <v>7</v>
      </c>
      <c r="K49" s="17">
        <v>14</v>
      </c>
      <c r="L49" s="17">
        <v>21</v>
      </c>
      <c r="M49" s="17">
        <v>28</v>
      </c>
      <c r="N49" s="18">
        <v>4</v>
      </c>
      <c r="O49" s="19">
        <v>11</v>
      </c>
      <c r="P49" s="19">
        <v>18</v>
      </c>
      <c r="Q49" s="19">
        <v>25</v>
      </c>
      <c r="R49" s="19">
        <v>2</v>
      </c>
      <c r="S49" s="19">
        <v>9</v>
      </c>
      <c r="T49" s="19">
        <v>16</v>
      </c>
      <c r="U49" s="53">
        <v>23</v>
      </c>
      <c r="V49" s="125"/>
      <c r="W49" s="104"/>
      <c r="X49" s="19">
        <v>30</v>
      </c>
      <c r="Y49" s="19">
        <v>6</v>
      </c>
      <c r="Z49" s="19">
        <v>13</v>
      </c>
      <c r="AA49" s="19">
        <v>20</v>
      </c>
      <c r="AB49" s="20">
        <v>27</v>
      </c>
      <c r="AC49" s="19">
        <v>3</v>
      </c>
      <c r="AD49" s="19">
        <v>10</v>
      </c>
      <c r="AE49" s="19">
        <v>17</v>
      </c>
      <c r="AF49" s="19">
        <v>24</v>
      </c>
      <c r="AG49" s="19">
        <v>2</v>
      </c>
      <c r="AH49" s="19">
        <v>9</v>
      </c>
      <c r="AI49" s="19">
        <v>16</v>
      </c>
      <c r="AJ49" s="19">
        <v>23</v>
      </c>
      <c r="AK49" s="19">
        <v>30</v>
      </c>
      <c r="AL49" s="19">
        <v>6</v>
      </c>
      <c r="AM49" s="19">
        <v>13</v>
      </c>
      <c r="AN49" s="19">
        <v>20</v>
      </c>
      <c r="AO49" s="19">
        <v>27</v>
      </c>
      <c r="AP49" s="19">
        <v>4</v>
      </c>
      <c r="AQ49" s="19">
        <v>11</v>
      </c>
      <c r="AR49" s="19">
        <v>18</v>
      </c>
      <c r="AS49" s="19">
        <v>25</v>
      </c>
      <c r="AT49" s="19">
        <v>1</v>
      </c>
      <c r="AU49" s="19">
        <v>8</v>
      </c>
      <c r="AV49" s="19">
        <v>15</v>
      </c>
      <c r="AW49" s="53">
        <v>22</v>
      </c>
      <c r="AX49" s="125"/>
      <c r="AY49" s="127"/>
      <c r="AZ49" s="104"/>
      <c r="BA49" s="19">
        <v>29</v>
      </c>
      <c r="BB49" s="19">
        <v>8</v>
      </c>
      <c r="BC49" s="19">
        <v>15</v>
      </c>
      <c r="BD49" s="19">
        <v>22</v>
      </c>
      <c r="BE49" s="19">
        <v>27</v>
      </c>
      <c r="BF49" s="19">
        <v>3</v>
      </c>
      <c r="BG49" s="19">
        <v>10</v>
      </c>
      <c r="BH49" s="20">
        <v>17</v>
      </c>
      <c r="BI49" s="21">
        <v>24</v>
      </c>
    </row>
    <row r="50" spans="1:62" ht="15.75" thickBot="1" x14ac:dyDescent="0.3">
      <c r="A50" s="136"/>
      <c r="B50" s="136"/>
      <c r="C50" s="136"/>
      <c r="D50" s="110"/>
      <c r="E50" s="22">
        <v>8</v>
      </c>
      <c r="F50" s="22">
        <v>15</v>
      </c>
      <c r="G50" s="22">
        <v>22</v>
      </c>
      <c r="H50" s="22">
        <v>29</v>
      </c>
      <c r="I50" s="22">
        <v>6</v>
      </c>
      <c r="J50" s="22">
        <v>13</v>
      </c>
      <c r="K50" s="22">
        <v>20</v>
      </c>
      <c r="L50" s="22">
        <v>27</v>
      </c>
      <c r="M50" s="22">
        <v>3</v>
      </c>
      <c r="N50" s="23">
        <v>10</v>
      </c>
      <c r="O50" s="22">
        <v>17</v>
      </c>
      <c r="P50" s="22">
        <v>24</v>
      </c>
      <c r="Q50" s="22">
        <v>1</v>
      </c>
      <c r="R50" s="22">
        <v>8</v>
      </c>
      <c r="S50" s="22">
        <v>15</v>
      </c>
      <c r="T50" s="22">
        <v>22</v>
      </c>
      <c r="U50" s="54">
        <v>29</v>
      </c>
      <c r="V50" s="125"/>
      <c r="W50" s="104"/>
      <c r="X50" s="22">
        <v>5</v>
      </c>
      <c r="Y50" s="22">
        <v>12</v>
      </c>
      <c r="Z50" s="22">
        <v>22</v>
      </c>
      <c r="AA50" s="22">
        <v>26</v>
      </c>
      <c r="AB50" s="24">
        <v>2</v>
      </c>
      <c r="AC50" s="22">
        <v>9</v>
      </c>
      <c r="AD50" s="22">
        <v>16</v>
      </c>
      <c r="AE50" s="22">
        <v>23</v>
      </c>
      <c r="AF50" s="22">
        <v>1</v>
      </c>
      <c r="AG50" s="22">
        <v>8</v>
      </c>
      <c r="AH50" s="22">
        <v>15</v>
      </c>
      <c r="AI50" s="22">
        <v>22</v>
      </c>
      <c r="AJ50" s="22">
        <v>29</v>
      </c>
      <c r="AK50" s="22">
        <v>5</v>
      </c>
      <c r="AL50" s="22">
        <v>12</v>
      </c>
      <c r="AM50" s="22">
        <v>19</v>
      </c>
      <c r="AN50" s="22">
        <v>26</v>
      </c>
      <c r="AO50" s="22">
        <v>3</v>
      </c>
      <c r="AP50" s="22">
        <v>10</v>
      </c>
      <c r="AQ50" s="22">
        <v>17</v>
      </c>
      <c r="AR50" s="22">
        <v>24</v>
      </c>
      <c r="AS50" s="22">
        <v>31</v>
      </c>
      <c r="AT50" s="22">
        <v>7</v>
      </c>
      <c r="AU50" s="22">
        <v>14</v>
      </c>
      <c r="AV50" s="22">
        <v>21</v>
      </c>
      <c r="AW50" s="54">
        <v>28</v>
      </c>
      <c r="AX50" s="125"/>
      <c r="AY50" s="127"/>
      <c r="AZ50" s="104"/>
      <c r="BA50" s="22">
        <v>5</v>
      </c>
      <c r="BB50" s="22">
        <v>12</v>
      </c>
      <c r="BC50" s="22">
        <v>19</v>
      </c>
      <c r="BD50" s="22">
        <v>26</v>
      </c>
      <c r="BE50" s="22">
        <v>2</v>
      </c>
      <c r="BF50" s="22">
        <v>9</v>
      </c>
      <c r="BG50" s="22">
        <v>16</v>
      </c>
      <c r="BH50" s="24">
        <v>23</v>
      </c>
      <c r="BI50" s="25">
        <v>30</v>
      </c>
    </row>
    <row r="51" spans="1:62" ht="32.25" customHeight="1" x14ac:dyDescent="0.25">
      <c r="A51" s="137"/>
      <c r="B51" s="137"/>
      <c r="C51" s="137"/>
      <c r="D51" s="33" t="s">
        <v>1</v>
      </c>
      <c r="E51" s="29">
        <v>1</v>
      </c>
      <c r="F51" s="30">
        <v>2</v>
      </c>
      <c r="G51" s="30">
        <v>3</v>
      </c>
      <c r="H51" s="30">
        <v>4</v>
      </c>
      <c r="I51" s="30">
        <v>5</v>
      </c>
      <c r="J51" s="30">
        <v>6</v>
      </c>
      <c r="K51" s="30">
        <v>7</v>
      </c>
      <c r="L51" s="30">
        <v>8</v>
      </c>
      <c r="M51" s="30">
        <v>9</v>
      </c>
      <c r="N51" s="30">
        <v>10</v>
      </c>
      <c r="O51" s="30">
        <v>11</v>
      </c>
      <c r="P51" s="30">
        <v>12</v>
      </c>
      <c r="Q51" s="30">
        <v>13</v>
      </c>
      <c r="R51" s="30">
        <v>14</v>
      </c>
      <c r="S51" s="30">
        <v>15</v>
      </c>
      <c r="T51" s="30">
        <v>16</v>
      </c>
      <c r="U51" s="55">
        <v>17</v>
      </c>
      <c r="V51" s="125"/>
      <c r="W51" s="105"/>
      <c r="X51" s="30">
        <v>18</v>
      </c>
      <c r="Y51" s="30">
        <v>19</v>
      </c>
      <c r="Z51" s="30">
        <v>20</v>
      </c>
      <c r="AA51" s="30">
        <v>21</v>
      </c>
      <c r="AB51" s="30">
        <v>22</v>
      </c>
      <c r="AC51" s="30">
        <v>23</v>
      </c>
      <c r="AD51" s="30">
        <v>24</v>
      </c>
      <c r="AE51" s="30">
        <v>25</v>
      </c>
      <c r="AF51" s="30">
        <v>26</v>
      </c>
      <c r="AG51" s="30">
        <v>27</v>
      </c>
      <c r="AH51" s="30">
        <v>28</v>
      </c>
      <c r="AI51" s="30">
        <v>29</v>
      </c>
      <c r="AJ51" s="30">
        <v>30</v>
      </c>
      <c r="AK51" s="30">
        <v>31</v>
      </c>
      <c r="AL51" s="30">
        <v>32</v>
      </c>
      <c r="AM51" s="30">
        <v>33</v>
      </c>
      <c r="AN51" s="30">
        <v>34</v>
      </c>
      <c r="AO51" s="30">
        <v>35</v>
      </c>
      <c r="AP51" s="30">
        <v>36</v>
      </c>
      <c r="AQ51" s="30">
        <v>37</v>
      </c>
      <c r="AR51" s="30">
        <v>38</v>
      </c>
      <c r="AS51" s="30">
        <v>39</v>
      </c>
      <c r="AT51" s="30">
        <v>40</v>
      </c>
      <c r="AU51" s="30">
        <v>41</v>
      </c>
      <c r="AV51" s="30">
        <v>42</v>
      </c>
      <c r="AW51" s="55">
        <v>43</v>
      </c>
      <c r="AX51" s="125"/>
      <c r="AY51" s="128"/>
      <c r="AZ51" s="105"/>
      <c r="BA51" s="30">
        <v>44</v>
      </c>
      <c r="BB51" s="30">
        <v>45</v>
      </c>
      <c r="BC51" s="30">
        <v>46</v>
      </c>
      <c r="BD51" s="30">
        <v>47</v>
      </c>
      <c r="BE51" s="30">
        <v>48</v>
      </c>
      <c r="BF51" s="30">
        <v>49</v>
      </c>
      <c r="BG51" s="30">
        <v>50</v>
      </c>
      <c r="BH51" s="30">
        <v>51</v>
      </c>
      <c r="BI51" s="31">
        <v>52</v>
      </c>
    </row>
    <row r="52" spans="1:62" x14ac:dyDescent="0.25">
      <c r="A52" s="111" t="s">
        <v>65</v>
      </c>
      <c r="B52" s="112" t="s">
        <v>64</v>
      </c>
      <c r="C52" s="114"/>
      <c r="D52" s="116"/>
      <c r="E52" s="118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</row>
    <row r="53" spans="1:62" ht="48" customHeight="1" x14ac:dyDescent="0.25">
      <c r="A53" s="111"/>
      <c r="B53" s="113"/>
      <c r="C53" s="115"/>
      <c r="D53" s="117"/>
      <c r="E53" s="121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3"/>
    </row>
    <row r="54" spans="1:62" ht="15.75" x14ac:dyDescent="0.25">
      <c r="A54" s="101" t="s">
        <v>66</v>
      </c>
      <c r="B54" s="101" t="s">
        <v>67</v>
      </c>
      <c r="C54" s="94" t="s">
        <v>49</v>
      </c>
      <c r="D54" s="94"/>
      <c r="E54" s="50">
        <v>3</v>
      </c>
      <c r="F54" s="50">
        <v>3</v>
      </c>
      <c r="G54" s="50">
        <v>3</v>
      </c>
      <c r="H54" s="50">
        <v>3</v>
      </c>
      <c r="I54" s="50">
        <v>3</v>
      </c>
      <c r="J54" s="50">
        <v>3</v>
      </c>
      <c r="K54" s="50">
        <v>3</v>
      </c>
      <c r="L54" s="50">
        <v>3</v>
      </c>
      <c r="M54" s="50">
        <v>3</v>
      </c>
      <c r="N54" s="50">
        <v>3</v>
      </c>
      <c r="O54" s="50">
        <v>3</v>
      </c>
      <c r="P54" s="50">
        <v>3</v>
      </c>
      <c r="Q54" s="50">
        <v>3</v>
      </c>
      <c r="R54" s="50">
        <v>3</v>
      </c>
      <c r="S54" s="50">
        <v>3</v>
      </c>
      <c r="T54" s="50">
        <v>3</v>
      </c>
      <c r="U54" s="50">
        <v>0</v>
      </c>
      <c r="V54" s="81" t="s">
        <v>57</v>
      </c>
      <c r="W54" s="62">
        <f t="shared" ref="W54:W64" si="7">E54+F54+G54+H54+I54+J54+K54+L54+M54+N54+O54+P54+Q54+R54+S54+T54+U54</f>
        <v>48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81"/>
      <c r="AY54" s="62">
        <f t="shared" ref="AY54:AY59" si="8">X54+Y54+Z54+AA54+AB54+AC54+AD54+AE54+AF54+AG54+AH54+AI54+AJ54+AK54+AL54+AM54+AN54+AO54+AP54+AQ54+AR54+AS54+AT54+AU54+AV54+AW54</f>
        <v>0</v>
      </c>
      <c r="AZ54" s="62">
        <f t="shared" ref="AZ54:AZ59" si="9">W54+AY54</f>
        <v>48</v>
      </c>
      <c r="BA54" s="50"/>
      <c r="BB54" s="50"/>
      <c r="BC54" s="50"/>
      <c r="BD54" s="50"/>
      <c r="BE54" s="50"/>
      <c r="BF54" s="50"/>
      <c r="BG54" s="50"/>
      <c r="BH54" s="50"/>
      <c r="BI54" s="50"/>
      <c r="BJ54" s="32"/>
    </row>
    <row r="55" spans="1:62" ht="15.75" x14ac:dyDescent="0.25">
      <c r="A55" s="101"/>
      <c r="B55" s="101"/>
      <c r="C55" s="94" t="s">
        <v>50</v>
      </c>
      <c r="D55" s="94"/>
      <c r="E55" s="50">
        <v>1</v>
      </c>
      <c r="F55" s="50">
        <v>1</v>
      </c>
      <c r="G55" s="50">
        <v>1</v>
      </c>
      <c r="H55" s="50">
        <v>1</v>
      </c>
      <c r="I55" s="50">
        <v>1</v>
      </c>
      <c r="J55" s="50">
        <v>1</v>
      </c>
      <c r="K55" s="50">
        <v>1</v>
      </c>
      <c r="L55" s="50">
        <v>1</v>
      </c>
      <c r="M55" s="50">
        <v>1</v>
      </c>
      <c r="N55" s="50">
        <v>1</v>
      </c>
      <c r="O55" s="50">
        <v>1</v>
      </c>
      <c r="P55" s="50">
        <v>1</v>
      </c>
      <c r="Q55" s="50">
        <v>1</v>
      </c>
      <c r="R55" s="50">
        <v>1</v>
      </c>
      <c r="S55" s="50"/>
      <c r="T55" s="50"/>
      <c r="U55" s="50">
        <v>0</v>
      </c>
      <c r="V55" s="81" t="s">
        <v>90</v>
      </c>
      <c r="W55" s="62">
        <f t="shared" si="7"/>
        <v>14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81"/>
      <c r="AY55" s="62">
        <f t="shared" si="8"/>
        <v>0</v>
      </c>
      <c r="AZ55" s="62">
        <f t="shared" si="9"/>
        <v>14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32"/>
    </row>
    <row r="56" spans="1:62" ht="15.75" x14ac:dyDescent="0.25">
      <c r="A56" s="101" t="s">
        <v>68</v>
      </c>
      <c r="B56" s="102" t="s">
        <v>69</v>
      </c>
      <c r="C56" s="94" t="s">
        <v>49</v>
      </c>
      <c r="D56" s="94"/>
      <c r="E56" s="50">
        <v>2</v>
      </c>
      <c r="F56" s="50">
        <v>2</v>
      </c>
      <c r="G56" s="50">
        <v>2</v>
      </c>
      <c r="H56" s="50">
        <v>2</v>
      </c>
      <c r="I56" s="50">
        <v>2</v>
      </c>
      <c r="J56" s="50">
        <v>2</v>
      </c>
      <c r="K56" s="50">
        <v>2</v>
      </c>
      <c r="L56" s="50">
        <v>2</v>
      </c>
      <c r="M56" s="50">
        <v>2</v>
      </c>
      <c r="N56" s="50">
        <v>2</v>
      </c>
      <c r="O56" s="50">
        <v>2</v>
      </c>
      <c r="P56" s="50">
        <v>2</v>
      </c>
      <c r="Q56" s="50">
        <v>2</v>
      </c>
      <c r="R56" s="50">
        <v>2</v>
      </c>
      <c r="S56" s="50">
        <v>2</v>
      </c>
      <c r="T56" s="50">
        <v>2</v>
      </c>
      <c r="U56" s="50">
        <v>0</v>
      </c>
      <c r="V56" s="82" t="s">
        <v>89</v>
      </c>
      <c r="W56" s="62">
        <f t="shared" si="7"/>
        <v>32</v>
      </c>
      <c r="X56" s="50">
        <v>0</v>
      </c>
      <c r="Y56" s="50">
        <v>0</v>
      </c>
      <c r="Z56" s="50">
        <v>3</v>
      </c>
      <c r="AA56" s="50">
        <v>3</v>
      </c>
      <c r="AB56" s="50">
        <v>3</v>
      </c>
      <c r="AC56" s="50">
        <v>3</v>
      </c>
      <c r="AD56" s="50">
        <v>3</v>
      </c>
      <c r="AE56" s="50">
        <v>3</v>
      </c>
      <c r="AF56" s="50">
        <v>3</v>
      </c>
      <c r="AG56" s="50">
        <v>3</v>
      </c>
      <c r="AH56" s="50">
        <v>3</v>
      </c>
      <c r="AI56" s="50">
        <v>3</v>
      </c>
      <c r="AJ56" s="50">
        <v>3</v>
      </c>
      <c r="AK56" s="50">
        <v>3</v>
      </c>
      <c r="AL56" s="50">
        <v>3</v>
      </c>
      <c r="AM56" s="50">
        <v>3</v>
      </c>
      <c r="AN56" s="50">
        <v>3</v>
      </c>
      <c r="AO56" s="50">
        <v>3</v>
      </c>
      <c r="AP56" s="50">
        <v>3</v>
      </c>
      <c r="AQ56" s="50">
        <v>3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81" t="s">
        <v>76</v>
      </c>
      <c r="AY56" s="62">
        <f t="shared" si="8"/>
        <v>54</v>
      </c>
      <c r="AZ56" s="62">
        <f t="shared" si="9"/>
        <v>86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32"/>
    </row>
    <row r="57" spans="1:62" ht="15.75" x14ac:dyDescent="0.25">
      <c r="A57" s="101"/>
      <c r="B57" s="102"/>
      <c r="C57" s="94" t="s">
        <v>50</v>
      </c>
      <c r="D57" s="94"/>
      <c r="E57" s="50">
        <v>0.5</v>
      </c>
      <c r="F57" s="50">
        <v>0.5</v>
      </c>
      <c r="G57" s="50">
        <v>0.5</v>
      </c>
      <c r="H57" s="50">
        <v>0.5</v>
      </c>
      <c r="I57" s="50">
        <v>0.5</v>
      </c>
      <c r="J57" s="50">
        <v>0.5</v>
      </c>
      <c r="K57" s="50">
        <v>0.5</v>
      </c>
      <c r="L57" s="50">
        <v>0.5</v>
      </c>
      <c r="M57" s="50">
        <v>0.5</v>
      </c>
      <c r="N57" s="50">
        <v>0.5</v>
      </c>
      <c r="O57" s="50">
        <v>0.5</v>
      </c>
      <c r="P57" s="50">
        <v>0.5</v>
      </c>
      <c r="Q57" s="50">
        <v>0.5</v>
      </c>
      <c r="R57" s="50">
        <v>0.5</v>
      </c>
      <c r="S57" s="50">
        <v>1.5</v>
      </c>
      <c r="T57" s="50">
        <v>1.5</v>
      </c>
      <c r="U57" s="50">
        <v>0</v>
      </c>
      <c r="V57" s="81" t="s">
        <v>90</v>
      </c>
      <c r="W57" s="62">
        <f>E57+F57+G57+H57+I57+J57+K57+L57+M57+N57+O57+P57+Q57+R57+S57+T57+U57</f>
        <v>10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81" t="s">
        <v>90</v>
      </c>
      <c r="AY57" s="62">
        <f t="shared" si="8"/>
        <v>0</v>
      </c>
      <c r="AZ57" s="62">
        <f t="shared" si="9"/>
        <v>10</v>
      </c>
      <c r="BA57" s="50"/>
      <c r="BB57" s="50"/>
      <c r="BC57" s="50"/>
      <c r="BD57" s="50"/>
      <c r="BE57" s="50"/>
      <c r="BF57" s="50"/>
      <c r="BG57" s="50"/>
      <c r="BH57" s="50"/>
      <c r="BI57" s="50"/>
      <c r="BJ57" s="32"/>
    </row>
    <row r="58" spans="1:62" ht="15.75" x14ac:dyDescent="0.25">
      <c r="A58" s="92" t="s">
        <v>70</v>
      </c>
      <c r="B58" s="97" t="s">
        <v>71</v>
      </c>
      <c r="C58" s="94" t="s">
        <v>49</v>
      </c>
      <c r="D58" s="94"/>
      <c r="E58" s="50">
        <v>2</v>
      </c>
      <c r="F58" s="50">
        <v>2</v>
      </c>
      <c r="G58" s="50">
        <v>2</v>
      </c>
      <c r="H58" s="50">
        <v>2</v>
      </c>
      <c r="I58" s="50">
        <v>2</v>
      </c>
      <c r="J58" s="50">
        <v>2</v>
      </c>
      <c r="K58" s="50">
        <v>2</v>
      </c>
      <c r="L58" s="50">
        <v>2</v>
      </c>
      <c r="M58" s="50">
        <v>2</v>
      </c>
      <c r="N58" s="50">
        <v>2</v>
      </c>
      <c r="O58" s="50">
        <v>2</v>
      </c>
      <c r="P58" s="50">
        <v>2</v>
      </c>
      <c r="Q58" s="50">
        <v>2</v>
      </c>
      <c r="R58" s="50">
        <v>2</v>
      </c>
      <c r="S58" s="50">
        <v>2</v>
      </c>
      <c r="T58" s="50">
        <v>2</v>
      </c>
      <c r="U58" s="50">
        <v>0</v>
      </c>
      <c r="V58" s="83" t="s">
        <v>89</v>
      </c>
      <c r="W58" s="62">
        <f>E58+F58+G58+H58+I58+J58+K58+L58+M58+N58+O58+P58+Q58+R58+S58+T58+U58</f>
        <v>32</v>
      </c>
      <c r="X58" s="50">
        <v>0</v>
      </c>
      <c r="Y58" s="50">
        <v>0</v>
      </c>
      <c r="Z58" s="50">
        <v>2</v>
      </c>
      <c r="AA58" s="50">
        <v>2</v>
      </c>
      <c r="AB58" s="50">
        <v>2</v>
      </c>
      <c r="AC58" s="50">
        <v>2</v>
      </c>
      <c r="AD58" s="50">
        <v>2</v>
      </c>
      <c r="AE58" s="50">
        <v>2</v>
      </c>
      <c r="AF58" s="50">
        <v>2</v>
      </c>
      <c r="AG58" s="50">
        <v>2</v>
      </c>
      <c r="AH58" s="50">
        <v>2</v>
      </c>
      <c r="AI58" s="50">
        <v>2</v>
      </c>
      <c r="AJ58" s="50">
        <v>2</v>
      </c>
      <c r="AK58" s="50">
        <v>2</v>
      </c>
      <c r="AL58" s="50">
        <v>2</v>
      </c>
      <c r="AM58" s="50">
        <v>2</v>
      </c>
      <c r="AN58" s="50">
        <v>2</v>
      </c>
      <c r="AO58" s="50">
        <v>2</v>
      </c>
      <c r="AP58" s="50">
        <v>2</v>
      </c>
      <c r="AQ58" s="50">
        <v>2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81" t="s">
        <v>76</v>
      </c>
      <c r="AY58" s="62">
        <f t="shared" si="8"/>
        <v>36</v>
      </c>
      <c r="AZ58" s="62">
        <f t="shared" si="9"/>
        <v>68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32"/>
    </row>
    <row r="59" spans="1:62" ht="15.75" x14ac:dyDescent="0.25">
      <c r="A59" s="93"/>
      <c r="B59" s="98"/>
      <c r="C59" s="94" t="s">
        <v>50</v>
      </c>
      <c r="D59" s="94"/>
      <c r="E59" s="50">
        <v>2</v>
      </c>
      <c r="F59" s="50">
        <v>2</v>
      </c>
      <c r="G59" s="50">
        <v>2</v>
      </c>
      <c r="H59" s="50">
        <v>2</v>
      </c>
      <c r="I59" s="50">
        <v>2</v>
      </c>
      <c r="J59" s="50">
        <v>2</v>
      </c>
      <c r="K59" s="50">
        <v>2</v>
      </c>
      <c r="L59" s="50">
        <v>2</v>
      </c>
      <c r="M59" s="50">
        <v>2</v>
      </c>
      <c r="N59" s="50">
        <v>2</v>
      </c>
      <c r="O59" s="50">
        <v>2</v>
      </c>
      <c r="P59" s="50">
        <v>2</v>
      </c>
      <c r="Q59" s="50">
        <v>2</v>
      </c>
      <c r="R59" s="50">
        <v>2</v>
      </c>
      <c r="S59" s="50">
        <v>2</v>
      </c>
      <c r="T59" s="50">
        <v>2</v>
      </c>
      <c r="U59" s="50">
        <v>0</v>
      </c>
      <c r="V59" s="81" t="s">
        <v>90</v>
      </c>
      <c r="W59" s="62">
        <f t="shared" si="7"/>
        <v>32</v>
      </c>
      <c r="X59" s="50">
        <v>0</v>
      </c>
      <c r="Y59" s="50">
        <v>0</v>
      </c>
      <c r="Z59" s="50">
        <v>2</v>
      </c>
      <c r="AA59" s="50">
        <v>2</v>
      </c>
      <c r="AB59" s="50">
        <v>2</v>
      </c>
      <c r="AC59" s="50">
        <v>2</v>
      </c>
      <c r="AD59" s="50">
        <v>2</v>
      </c>
      <c r="AE59" s="50">
        <v>2</v>
      </c>
      <c r="AF59" s="50">
        <v>2</v>
      </c>
      <c r="AG59" s="50">
        <v>2</v>
      </c>
      <c r="AH59" s="50">
        <v>2</v>
      </c>
      <c r="AI59" s="50">
        <v>2</v>
      </c>
      <c r="AJ59" s="50">
        <v>2</v>
      </c>
      <c r="AK59" s="50">
        <v>2</v>
      </c>
      <c r="AL59" s="50">
        <v>2</v>
      </c>
      <c r="AM59" s="50">
        <v>2</v>
      </c>
      <c r="AN59" s="50">
        <v>2</v>
      </c>
      <c r="AO59" s="50">
        <v>2</v>
      </c>
      <c r="AP59" s="50">
        <v>2</v>
      </c>
      <c r="AQ59" s="50">
        <v>2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81" t="s">
        <v>90</v>
      </c>
      <c r="AY59" s="62">
        <f t="shared" si="8"/>
        <v>36</v>
      </c>
      <c r="AZ59" s="62">
        <f t="shared" si="9"/>
        <v>68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32"/>
    </row>
    <row r="60" spans="1:62" ht="59.25" customHeight="1" x14ac:dyDescent="0.25">
      <c r="A60" s="79" t="s">
        <v>72</v>
      </c>
      <c r="B60" s="80" t="s">
        <v>73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4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84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32"/>
    </row>
    <row r="61" spans="1:62" ht="15.75" x14ac:dyDescent="0.25">
      <c r="A61" s="92" t="s">
        <v>74</v>
      </c>
      <c r="B61" s="92" t="s">
        <v>75</v>
      </c>
      <c r="C61" s="94" t="s">
        <v>49</v>
      </c>
      <c r="D61" s="94"/>
      <c r="E61" s="50">
        <v>5</v>
      </c>
      <c r="F61" s="50">
        <v>5</v>
      </c>
      <c r="G61" s="50">
        <v>5</v>
      </c>
      <c r="H61" s="50">
        <v>5</v>
      </c>
      <c r="I61" s="50">
        <v>5</v>
      </c>
      <c r="J61" s="50">
        <v>5</v>
      </c>
      <c r="K61" s="50">
        <v>5</v>
      </c>
      <c r="L61" s="50">
        <v>5</v>
      </c>
      <c r="M61" s="50">
        <v>5</v>
      </c>
      <c r="N61" s="50">
        <v>5</v>
      </c>
      <c r="O61" s="50">
        <v>5</v>
      </c>
      <c r="P61" s="50">
        <v>5</v>
      </c>
      <c r="Q61" s="50">
        <v>5</v>
      </c>
      <c r="R61" s="50">
        <v>5</v>
      </c>
      <c r="S61" s="50">
        <v>5</v>
      </c>
      <c r="T61" s="50">
        <v>5</v>
      </c>
      <c r="U61" s="50">
        <v>0</v>
      </c>
      <c r="V61" s="81" t="s">
        <v>56</v>
      </c>
      <c r="W61" s="62">
        <f t="shared" si="7"/>
        <v>80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81"/>
      <c r="AY61" s="62">
        <f>X61+Y61+Z61+AA61+AB61+AC61+AD61+AE61+AF61+AG61+AH61+AI61+AJ61+AK61+AL61+AM61+AN61+AO61+AP61+AQ61+AR61+AS61+AT61+AU61+AV61+AW61</f>
        <v>0</v>
      </c>
      <c r="AZ61" s="62">
        <f t="shared" ref="AZ61:AZ64" si="10">W61+AY61</f>
        <v>80</v>
      </c>
      <c r="BA61" s="50"/>
      <c r="BB61" s="50"/>
      <c r="BC61" s="50"/>
      <c r="BD61" s="50"/>
      <c r="BE61" s="50"/>
      <c r="BF61" s="50"/>
      <c r="BG61" s="50"/>
      <c r="BH61" s="50"/>
      <c r="BI61" s="50"/>
      <c r="BJ61" s="32"/>
    </row>
    <row r="62" spans="1:62" ht="15.75" x14ac:dyDescent="0.25">
      <c r="A62" s="93"/>
      <c r="B62" s="93"/>
      <c r="C62" s="94" t="s">
        <v>50</v>
      </c>
      <c r="D62" s="94"/>
      <c r="E62" s="50">
        <v>2.5</v>
      </c>
      <c r="F62" s="50">
        <v>2.5</v>
      </c>
      <c r="G62" s="50">
        <v>2.5</v>
      </c>
      <c r="H62" s="50">
        <v>2.5</v>
      </c>
      <c r="I62" s="50">
        <v>2.5</v>
      </c>
      <c r="J62" s="50">
        <v>2.5</v>
      </c>
      <c r="K62" s="50">
        <v>2.5</v>
      </c>
      <c r="L62" s="50">
        <v>2.5</v>
      </c>
      <c r="M62" s="50">
        <v>2.5</v>
      </c>
      <c r="N62" s="50">
        <v>2.5</v>
      </c>
      <c r="O62" s="50">
        <v>2.5</v>
      </c>
      <c r="P62" s="50">
        <v>2.5</v>
      </c>
      <c r="Q62" s="50">
        <v>2.5</v>
      </c>
      <c r="R62" s="50">
        <v>2.5</v>
      </c>
      <c r="S62" s="50">
        <v>2.5</v>
      </c>
      <c r="T62" s="50">
        <v>2.5</v>
      </c>
      <c r="U62" s="50">
        <v>0</v>
      </c>
      <c r="V62" s="81" t="s">
        <v>90</v>
      </c>
      <c r="W62" s="62">
        <f t="shared" si="7"/>
        <v>40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81"/>
      <c r="AY62" s="62">
        <f>X62+Y62+Z62+AA62+AB62+AC62+AD62+AE62+AF62+AG62+AH62+AI62+AJ62+AK62+AL62+AM62+AN62+AO62+AP62+AQ62+AR62+AS62+AT62+AU62+AV62+AW62</f>
        <v>0</v>
      </c>
      <c r="AZ62" s="62">
        <f t="shared" si="10"/>
        <v>40</v>
      </c>
      <c r="BA62" s="50"/>
      <c r="BB62" s="50"/>
      <c r="BC62" s="50"/>
      <c r="BD62" s="50"/>
      <c r="BE62" s="50"/>
      <c r="BF62" s="50"/>
      <c r="BG62" s="50"/>
      <c r="BH62" s="50"/>
      <c r="BI62" s="50"/>
      <c r="BJ62" s="32"/>
    </row>
    <row r="63" spans="1:62" ht="15.75" x14ac:dyDescent="0.25">
      <c r="A63" s="92" t="s">
        <v>77</v>
      </c>
      <c r="B63" s="92" t="s">
        <v>78</v>
      </c>
      <c r="C63" s="94" t="s">
        <v>49</v>
      </c>
      <c r="D63" s="94"/>
      <c r="E63" s="50">
        <v>2</v>
      </c>
      <c r="F63" s="50">
        <v>2</v>
      </c>
      <c r="G63" s="50">
        <v>2</v>
      </c>
      <c r="H63" s="50">
        <v>2</v>
      </c>
      <c r="I63" s="50">
        <v>2</v>
      </c>
      <c r="J63" s="50">
        <v>2</v>
      </c>
      <c r="K63" s="50">
        <v>2</v>
      </c>
      <c r="L63" s="50">
        <v>2</v>
      </c>
      <c r="M63" s="50">
        <v>2</v>
      </c>
      <c r="N63" s="50">
        <v>2</v>
      </c>
      <c r="O63" s="50">
        <v>2</v>
      </c>
      <c r="P63" s="50">
        <v>2</v>
      </c>
      <c r="Q63" s="50">
        <v>2</v>
      </c>
      <c r="R63" s="50">
        <v>2</v>
      </c>
      <c r="S63" s="50">
        <v>2</v>
      </c>
      <c r="T63" s="50">
        <v>2</v>
      </c>
      <c r="U63" s="50">
        <v>0</v>
      </c>
      <c r="V63" s="81" t="s">
        <v>89</v>
      </c>
      <c r="W63" s="62">
        <f t="shared" si="7"/>
        <v>32</v>
      </c>
      <c r="X63" s="50">
        <v>0</v>
      </c>
      <c r="Y63" s="50">
        <v>0</v>
      </c>
      <c r="Z63" s="50">
        <v>2</v>
      </c>
      <c r="AA63" s="50">
        <v>2</v>
      </c>
      <c r="AB63" s="50">
        <v>2</v>
      </c>
      <c r="AC63" s="50">
        <v>2</v>
      </c>
      <c r="AD63" s="50">
        <v>2</v>
      </c>
      <c r="AE63" s="50">
        <v>2</v>
      </c>
      <c r="AF63" s="50">
        <v>2</v>
      </c>
      <c r="AG63" s="50">
        <v>2</v>
      </c>
      <c r="AH63" s="50">
        <v>2</v>
      </c>
      <c r="AI63" s="50">
        <v>2</v>
      </c>
      <c r="AJ63" s="50">
        <v>2</v>
      </c>
      <c r="AK63" s="50">
        <v>2</v>
      </c>
      <c r="AL63" s="50">
        <v>2</v>
      </c>
      <c r="AM63" s="50">
        <v>2</v>
      </c>
      <c r="AN63" s="50">
        <v>2</v>
      </c>
      <c r="AO63" s="50">
        <v>2</v>
      </c>
      <c r="AP63" s="50">
        <v>2</v>
      </c>
      <c r="AQ63" s="50">
        <v>2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81" t="s">
        <v>57</v>
      </c>
      <c r="AY63" s="62">
        <f>X63+Y63+Z63+AA63+AB63+AC63+AD63+AE63+AF63+AG63+AH63+AI63+AJ63+AK63+AL63+AM63+AN63+AO63+AP63+AQ63+AR63+AS63+AT63+AU63+AV63+AW63</f>
        <v>36</v>
      </c>
      <c r="AZ63" s="62">
        <f t="shared" si="10"/>
        <v>68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32"/>
    </row>
    <row r="64" spans="1:62" ht="15.75" x14ac:dyDescent="0.25">
      <c r="A64" s="93"/>
      <c r="B64" s="93"/>
      <c r="C64" s="94" t="s">
        <v>50</v>
      </c>
      <c r="D64" s="94"/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0</v>
      </c>
      <c r="V64" s="81" t="s">
        <v>90</v>
      </c>
      <c r="W64" s="62">
        <f t="shared" si="7"/>
        <v>16</v>
      </c>
      <c r="X64" s="50">
        <v>0</v>
      </c>
      <c r="Y64" s="50">
        <v>0</v>
      </c>
      <c r="Z64" s="50">
        <v>1</v>
      </c>
      <c r="AA64" s="50">
        <v>1</v>
      </c>
      <c r="AB64" s="50">
        <v>1</v>
      </c>
      <c r="AC64" s="50">
        <v>1</v>
      </c>
      <c r="AD64" s="50">
        <v>1</v>
      </c>
      <c r="AE64" s="50">
        <v>1</v>
      </c>
      <c r="AF64" s="50">
        <v>1</v>
      </c>
      <c r="AG64" s="50">
        <v>1</v>
      </c>
      <c r="AH64" s="50">
        <v>1</v>
      </c>
      <c r="AI64" s="50">
        <v>1</v>
      </c>
      <c r="AJ64" s="50">
        <v>1</v>
      </c>
      <c r="AK64" s="50">
        <v>1</v>
      </c>
      <c r="AL64" s="50">
        <v>1</v>
      </c>
      <c r="AM64" s="50">
        <v>1</v>
      </c>
      <c r="AN64" s="50">
        <v>1</v>
      </c>
      <c r="AO64" s="50">
        <v>1</v>
      </c>
      <c r="AP64" s="50">
        <v>1</v>
      </c>
      <c r="AQ64" s="50">
        <v>1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81" t="s">
        <v>90</v>
      </c>
      <c r="AY64" s="62">
        <f>X64+Y64+Z64+AA64+AB64+AC64+AD64+AE64+AF64+AG64+AH64+AI64+AJ64+AK64+AL64+AM64+AN64+AO64+AP64+AQ64+AR64+AS64+AT64+AU64+AV64+AW64</f>
        <v>18</v>
      </c>
      <c r="AZ64" s="62">
        <f t="shared" si="10"/>
        <v>34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32"/>
    </row>
    <row r="65" spans="1:62" ht="34.5" customHeight="1" x14ac:dyDescent="0.25">
      <c r="A65" s="77" t="s">
        <v>79</v>
      </c>
      <c r="B65" s="78" t="s">
        <v>80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5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85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32"/>
    </row>
    <row r="66" spans="1:62" ht="43.5" customHeight="1" x14ac:dyDescent="0.25">
      <c r="A66" s="75" t="s">
        <v>81</v>
      </c>
      <c r="B66" s="76" t="s">
        <v>82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86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86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32"/>
    </row>
    <row r="67" spans="1:62" ht="15.75" x14ac:dyDescent="0.25">
      <c r="A67" s="92" t="s">
        <v>83</v>
      </c>
      <c r="B67" s="97" t="s">
        <v>84</v>
      </c>
      <c r="C67" s="94" t="s">
        <v>49</v>
      </c>
      <c r="D67" s="94"/>
      <c r="E67" s="50">
        <v>3</v>
      </c>
      <c r="F67" s="50">
        <v>3</v>
      </c>
      <c r="G67" s="50">
        <v>3</v>
      </c>
      <c r="H67" s="50">
        <v>3</v>
      </c>
      <c r="I67" s="50">
        <v>3</v>
      </c>
      <c r="J67" s="50">
        <v>3</v>
      </c>
      <c r="K67" s="50">
        <v>3</v>
      </c>
      <c r="L67" s="50">
        <v>3</v>
      </c>
      <c r="M67" s="50">
        <v>3</v>
      </c>
      <c r="N67" s="50">
        <v>3</v>
      </c>
      <c r="O67" s="50">
        <v>3</v>
      </c>
      <c r="P67" s="50">
        <v>3</v>
      </c>
      <c r="Q67" s="50">
        <v>3</v>
      </c>
      <c r="R67" s="50">
        <v>3</v>
      </c>
      <c r="S67" s="50">
        <v>3</v>
      </c>
      <c r="T67" s="50">
        <v>3</v>
      </c>
      <c r="U67" s="50">
        <v>0</v>
      </c>
      <c r="V67" s="81" t="s">
        <v>89</v>
      </c>
      <c r="W67" s="62">
        <f t="shared" ref="W67:W80" si="11">E67+F67+G67+H67+I67+J67+K67+L67+M67+N67+O67+P67+Q67+R67+S67+T67+U67</f>
        <v>48</v>
      </c>
      <c r="X67" s="50">
        <v>0</v>
      </c>
      <c r="Y67" s="50">
        <v>0</v>
      </c>
      <c r="Z67" s="50">
        <v>2</v>
      </c>
      <c r="AA67" s="50">
        <v>2</v>
      </c>
      <c r="AB67" s="50">
        <v>2</v>
      </c>
      <c r="AC67" s="50">
        <v>2</v>
      </c>
      <c r="AD67" s="50">
        <v>2</v>
      </c>
      <c r="AE67" s="50">
        <v>2</v>
      </c>
      <c r="AF67" s="50">
        <v>2</v>
      </c>
      <c r="AG67" s="50">
        <v>2</v>
      </c>
      <c r="AH67" s="50">
        <v>2</v>
      </c>
      <c r="AI67" s="50">
        <v>2</v>
      </c>
      <c r="AJ67" s="50">
        <v>2</v>
      </c>
      <c r="AK67" s="50">
        <v>2</v>
      </c>
      <c r="AL67" s="50">
        <v>2</v>
      </c>
      <c r="AM67" s="50">
        <v>2</v>
      </c>
      <c r="AN67" s="50">
        <v>2</v>
      </c>
      <c r="AO67" s="50">
        <v>2</v>
      </c>
      <c r="AP67" s="50">
        <v>2</v>
      </c>
      <c r="AQ67" s="50">
        <v>2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81" t="s">
        <v>57</v>
      </c>
      <c r="AY67" s="62">
        <f t="shared" ref="AY67:AY80" si="12">X67+Y67+Z67+AA67+AB67+AC67+AD67+AE67+AF67+AG67+AH67+AI67+AJ67+AK67+AL67+AM67+AN67+AO67+AP67+AQ67+AR67+AS67+AT67+AU67+AV67+AW67</f>
        <v>36</v>
      </c>
      <c r="AZ67" s="62">
        <f t="shared" ref="AZ67:AZ80" si="13">W67+AY67</f>
        <v>84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32"/>
    </row>
    <row r="68" spans="1:62" ht="15.75" x14ac:dyDescent="0.25">
      <c r="A68" s="93"/>
      <c r="B68" s="98"/>
      <c r="C68" s="94" t="s">
        <v>50</v>
      </c>
      <c r="D68" s="94"/>
      <c r="E68" s="50">
        <v>1.5</v>
      </c>
      <c r="F68" s="50">
        <v>1.5</v>
      </c>
      <c r="G68" s="50">
        <v>1.5</v>
      </c>
      <c r="H68" s="50">
        <v>1.5</v>
      </c>
      <c r="I68" s="50">
        <v>1.5</v>
      </c>
      <c r="J68" s="50">
        <v>1.5</v>
      </c>
      <c r="K68" s="50">
        <v>1.5</v>
      </c>
      <c r="L68" s="50">
        <v>1.5</v>
      </c>
      <c r="M68" s="50">
        <v>1.5</v>
      </c>
      <c r="N68" s="50">
        <v>1.5</v>
      </c>
      <c r="O68" s="50">
        <v>1.5</v>
      </c>
      <c r="P68" s="50">
        <v>1.5</v>
      </c>
      <c r="Q68" s="50">
        <v>1.5</v>
      </c>
      <c r="R68" s="50">
        <v>1.5</v>
      </c>
      <c r="S68" s="50">
        <v>1.5</v>
      </c>
      <c r="T68" s="50">
        <v>1.5</v>
      </c>
      <c r="U68" s="50">
        <v>0</v>
      </c>
      <c r="V68" s="81" t="s">
        <v>90</v>
      </c>
      <c r="W68" s="62">
        <f t="shared" si="11"/>
        <v>24</v>
      </c>
      <c r="X68" s="50">
        <v>0</v>
      </c>
      <c r="Y68" s="50">
        <v>0</v>
      </c>
      <c r="Z68" s="50">
        <v>1</v>
      </c>
      <c r="AA68" s="50">
        <v>1</v>
      </c>
      <c r="AB68" s="50">
        <v>1</v>
      </c>
      <c r="AC68" s="50">
        <v>1</v>
      </c>
      <c r="AD68" s="50">
        <v>1</v>
      </c>
      <c r="AE68" s="50">
        <v>1</v>
      </c>
      <c r="AF68" s="50">
        <v>1</v>
      </c>
      <c r="AG68" s="50">
        <v>1</v>
      </c>
      <c r="AH68" s="50">
        <v>1</v>
      </c>
      <c r="AI68" s="50">
        <v>1</v>
      </c>
      <c r="AJ68" s="50">
        <v>1</v>
      </c>
      <c r="AK68" s="50">
        <v>1</v>
      </c>
      <c r="AL68" s="50">
        <v>1</v>
      </c>
      <c r="AM68" s="50">
        <v>1</v>
      </c>
      <c r="AN68" s="50">
        <v>1</v>
      </c>
      <c r="AO68" s="50">
        <v>1</v>
      </c>
      <c r="AP68" s="50">
        <v>1</v>
      </c>
      <c r="AQ68" s="50">
        <v>1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81" t="s">
        <v>90</v>
      </c>
      <c r="AY68" s="62">
        <f t="shared" si="12"/>
        <v>18</v>
      </c>
      <c r="AZ68" s="62">
        <f t="shared" si="13"/>
        <v>42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32"/>
    </row>
    <row r="69" spans="1:62" ht="15.75" x14ac:dyDescent="0.25">
      <c r="A69" s="92" t="s">
        <v>85</v>
      </c>
      <c r="B69" s="97" t="s">
        <v>86</v>
      </c>
      <c r="C69" s="94" t="s">
        <v>49</v>
      </c>
      <c r="D69" s="94"/>
      <c r="E69" s="50">
        <v>4</v>
      </c>
      <c r="F69" s="50">
        <v>4</v>
      </c>
      <c r="G69" s="50">
        <v>4</v>
      </c>
      <c r="H69" s="50">
        <v>4</v>
      </c>
      <c r="I69" s="50">
        <v>4</v>
      </c>
      <c r="J69" s="50">
        <v>4</v>
      </c>
      <c r="K69" s="50">
        <v>4</v>
      </c>
      <c r="L69" s="50">
        <v>4</v>
      </c>
      <c r="M69" s="50">
        <v>4</v>
      </c>
      <c r="N69" s="50">
        <v>4</v>
      </c>
      <c r="O69" s="50">
        <v>4</v>
      </c>
      <c r="P69" s="50">
        <v>4</v>
      </c>
      <c r="Q69" s="50">
        <v>4</v>
      </c>
      <c r="R69" s="50">
        <v>4</v>
      </c>
      <c r="S69" s="50">
        <v>4</v>
      </c>
      <c r="T69" s="50">
        <v>4</v>
      </c>
      <c r="U69" s="50">
        <v>0</v>
      </c>
      <c r="V69" s="81" t="s">
        <v>56</v>
      </c>
      <c r="W69" s="62">
        <f t="shared" si="11"/>
        <v>64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81" t="s">
        <v>95</v>
      </c>
      <c r="AY69" s="62">
        <f t="shared" si="12"/>
        <v>0</v>
      </c>
      <c r="AZ69" s="62">
        <f t="shared" si="13"/>
        <v>64</v>
      </c>
      <c r="BA69" s="50"/>
      <c r="BB69" s="50"/>
      <c r="BC69" s="50"/>
      <c r="BD69" s="50"/>
      <c r="BE69" s="50"/>
      <c r="BF69" s="50"/>
      <c r="BG69" s="50"/>
      <c r="BH69" s="50"/>
      <c r="BI69" s="50"/>
      <c r="BJ69" s="32"/>
    </row>
    <row r="70" spans="1:62" ht="19.5" customHeight="1" x14ac:dyDescent="0.25">
      <c r="A70" s="93"/>
      <c r="B70" s="98"/>
      <c r="C70" s="94" t="s">
        <v>50</v>
      </c>
      <c r="D70" s="94"/>
      <c r="E70" s="50">
        <v>2</v>
      </c>
      <c r="F70" s="50">
        <v>2</v>
      </c>
      <c r="G70" s="50">
        <v>2</v>
      </c>
      <c r="H70" s="50">
        <v>2</v>
      </c>
      <c r="I70" s="50">
        <v>2</v>
      </c>
      <c r="J70" s="50">
        <v>2</v>
      </c>
      <c r="K70" s="50">
        <v>2</v>
      </c>
      <c r="L70" s="50">
        <v>2</v>
      </c>
      <c r="M70" s="50">
        <v>2</v>
      </c>
      <c r="N70" s="50">
        <v>2</v>
      </c>
      <c r="O70" s="50">
        <v>2</v>
      </c>
      <c r="P70" s="50">
        <v>2</v>
      </c>
      <c r="Q70" s="50">
        <v>2</v>
      </c>
      <c r="R70" s="50">
        <v>2</v>
      </c>
      <c r="S70" s="50">
        <v>2</v>
      </c>
      <c r="T70" s="50">
        <v>2</v>
      </c>
      <c r="U70" s="50">
        <v>0</v>
      </c>
      <c r="V70" s="81" t="s">
        <v>90</v>
      </c>
      <c r="W70" s="62">
        <f t="shared" si="11"/>
        <v>32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81" t="s">
        <v>95</v>
      </c>
      <c r="AY70" s="62">
        <f t="shared" si="12"/>
        <v>0</v>
      </c>
      <c r="AZ70" s="62">
        <f t="shared" si="13"/>
        <v>32</v>
      </c>
      <c r="BA70" s="50"/>
      <c r="BB70" s="50"/>
      <c r="BC70" s="50"/>
      <c r="BD70" s="50"/>
      <c r="BE70" s="50"/>
      <c r="BF70" s="50"/>
      <c r="BG70" s="50"/>
      <c r="BH70" s="50"/>
      <c r="BI70" s="50"/>
      <c r="BJ70" s="32"/>
    </row>
    <row r="71" spans="1:62" ht="15.75" x14ac:dyDescent="0.25">
      <c r="A71" s="92" t="s">
        <v>87</v>
      </c>
      <c r="B71" s="97" t="s">
        <v>88</v>
      </c>
      <c r="C71" s="94" t="s">
        <v>49</v>
      </c>
      <c r="D71" s="94"/>
      <c r="E71" s="50">
        <v>3</v>
      </c>
      <c r="F71" s="50">
        <v>3</v>
      </c>
      <c r="G71" s="50">
        <v>3</v>
      </c>
      <c r="H71" s="50">
        <v>3</v>
      </c>
      <c r="I71" s="50">
        <v>3</v>
      </c>
      <c r="J71" s="50">
        <v>3</v>
      </c>
      <c r="K71" s="50">
        <v>3</v>
      </c>
      <c r="L71" s="50">
        <v>3</v>
      </c>
      <c r="M71" s="50">
        <v>3</v>
      </c>
      <c r="N71" s="50">
        <v>3</v>
      </c>
      <c r="O71" s="50">
        <v>3</v>
      </c>
      <c r="P71" s="50">
        <v>3</v>
      </c>
      <c r="Q71" s="50">
        <v>3</v>
      </c>
      <c r="R71" s="50">
        <v>3</v>
      </c>
      <c r="S71" s="50">
        <v>3</v>
      </c>
      <c r="T71" s="50">
        <v>3</v>
      </c>
      <c r="U71" s="50">
        <v>0</v>
      </c>
      <c r="V71" s="81" t="s">
        <v>89</v>
      </c>
      <c r="W71" s="62">
        <f t="shared" si="11"/>
        <v>48</v>
      </c>
      <c r="X71" s="50">
        <v>0</v>
      </c>
      <c r="Y71" s="50">
        <v>0</v>
      </c>
      <c r="Z71" s="50">
        <v>4</v>
      </c>
      <c r="AA71" s="50">
        <v>4</v>
      </c>
      <c r="AB71" s="50">
        <v>4</v>
      </c>
      <c r="AC71" s="50">
        <v>4</v>
      </c>
      <c r="AD71" s="50">
        <v>4</v>
      </c>
      <c r="AE71" s="50">
        <v>4</v>
      </c>
      <c r="AF71" s="50">
        <v>4</v>
      </c>
      <c r="AG71" s="50">
        <v>4</v>
      </c>
      <c r="AH71" s="50">
        <v>4</v>
      </c>
      <c r="AI71" s="50">
        <v>4</v>
      </c>
      <c r="AJ71" s="50">
        <v>4</v>
      </c>
      <c r="AK71" s="50">
        <v>4</v>
      </c>
      <c r="AL71" s="50">
        <v>4</v>
      </c>
      <c r="AM71" s="50">
        <v>4</v>
      </c>
      <c r="AN71" s="50">
        <v>4</v>
      </c>
      <c r="AO71" s="50">
        <v>4</v>
      </c>
      <c r="AP71" s="50">
        <v>4</v>
      </c>
      <c r="AQ71" s="50">
        <v>4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81" t="s">
        <v>56</v>
      </c>
      <c r="AY71" s="62">
        <f t="shared" si="12"/>
        <v>72</v>
      </c>
      <c r="AZ71" s="62">
        <f t="shared" si="13"/>
        <v>120</v>
      </c>
      <c r="BA71" s="50"/>
      <c r="BB71" s="50"/>
      <c r="BC71" s="50"/>
      <c r="BD71" s="50"/>
      <c r="BE71" s="50"/>
      <c r="BF71" s="50"/>
      <c r="BG71" s="50"/>
      <c r="BH71" s="50"/>
      <c r="BI71" s="50"/>
      <c r="BJ71" s="32"/>
    </row>
    <row r="72" spans="1:62" ht="15.75" x14ac:dyDescent="0.25">
      <c r="A72" s="93"/>
      <c r="B72" s="98"/>
      <c r="C72" s="94" t="s">
        <v>50</v>
      </c>
      <c r="D72" s="94"/>
      <c r="E72" s="50">
        <v>1.5</v>
      </c>
      <c r="F72" s="50">
        <v>1.5</v>
      </c>
      <c r="G72" s="50">
        <v>1.5</v>
      </c>
      <c r="H72" s="50">
        <v>1.5</v>
      </c>
      <c r="I72" s="50">
        <v>1.5</v>
      </c>
      <c r="J72" s="50">
        <v>1.5</v>
      </c>
      <c r="K72" s="50">
        <v>1.5</v>
      </c>
      <c r="L72" s="50">
        <v>1.5</v>
      </c>
      <c r="M72" s="50">
        <v>1.5</v>
      </c>
      <c r="N72" s="50">
        <v>1.5</v>
      </c>
      <c r="O72" s="50">
        <v>1.5</v>
      </c>
      <c r="P72" s="50">
        <v>1.5</v>
      </c>
      <c r="Q72" s="50">
        <v>1.5</v>
      </c>
      <c r="R72" s="50">
        <v>1.5</v>
      </c>
      <c r="S72" s="50">
        <v>1.5</v>
      </c>
      <c r="T72" s="50">
        <v>1.5</v>
      </c>
      <c r="U72" s="50">
        <v>0</v>
      </c>
      <c r="V72" s="81" t="s">
        <v>90</v>
      </c>
      <c r="W72" s="62">
        <f t="shared" si="11"/>
        <v>24</v>
      </c>
      <c r="X72" s="50">
        <v>0</v>
      </c>
      <c r="Y72" s="50">
        <v>0</v>
      </c>
      <c r="Z72" s="50">
        <v>2</v>
      </c>
      <c r="AA72" s="50">
        <v>2</v>
      </c>
      <c r="AB72" s="50">
        <v>2</v>
      </c>
      <c r="AC72" s="50">
        <v>2</v>
      </c>
      <c r="AD72" s="50">
        <v>2</v>
      </c>
      <c r="AE72" s="50">
        <v>2</v>
      </c>
      <c r="AF72" s="50">
        <v>2</v>
      </c>
      <c r="AG72" s="50">
        <v>2</v>
      </c>
      <c r="AH72" s="50">
        <v>2</v>
      </c>
      <c r="AI72" s="50">
        <v>2</v>
      </c>
      <c r="AJ72" s="50">
        <v>2</v>
      </c>
      <c r="AK72" s="50">
        <v>2</v>
      </c>
      <c r="AL72" s="50">
        <v>2</v>
      </c>
      <c r="AM72" s="50">
        <v>2</v>
      </c>
      <c r="AN72" s="50">
        <v>2</v>
      </c>
      <c r="AO72" s="50">
        <v>2</v>
      </c>
      <c r="AP72" s="50">
        <v>2</v>
      </c>
      <c r="AQ72" s="50">
        <v>2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81" t="s">
        <v>90</v>
      </c>
      <c r="AY72" s="62">
        <f t="shared" si="12"/>
        <v>36</v>
      </c>
      <c r="AZ72" s="62">
        <f t="shared" si="13"/>
        <v>60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32"/>
    </row>
    <row r="73" spans="1:62" ht="15.75" x14ac:dyDescent="0.25">
      <c r="A73" s="92" t="s">
        <v>91</v>
      </c>
      <c r="B73" s="92" t="s">
        <v>92</v>
      </c>
      <c r="C73" s="94" t="s">
        <v>49</v>
      </c>
      <c r="D73" s="94"/>
      <c r="E73" s="50">
        <v>4</v>
      </c>
      <c r="F73" s="50">
        <v>4</v>
      </c>
      <c r="G73" s="50">
        <v>4</v>
      </c>
      <c r="H73" s="50">
        <v>4</v>
      </c>
      <c r="I73" s="50">
        <v>4</v>
      </c>
      <c r="J73" s="50">
        <v>4</v>
      </c>
      <c r="K73" s="50">
        <v>4</v>
      </c>
      <c r="L73" s="50">
        <v>4</v>
      </c>
      <c r="M73" s="50">
        <v>4</v>
      </c>
      <c r="N73" s="50">
        <v>4</v>
      </c>
      <c r="O73" s="50">
        <v>4</v>
      </c>
      <c r="P73" s="50">
        <v>4</v>
      </c>
      <c r="Q73" s="50">
        <v>4</v>
      </c>
      <c r="R73" s="50">
        <v>4</v>
      </c>
      <c r="S73" s="50">
        <v>4</v>
      </c>
      <c r="T73" s="50">
        <v>4</v>
      </c>
      <c r="U73" s="50">
        <v>0</v>
      </c>
      <c r="V73" s="81" t="s">
        <v>89</v>
      </c>
      <c r="W73" s="62">
        <f t="shared" si="11"/>
        <v>64</v>
      </c>
      <c r="X73" s="50">
        <v>0</v>
      </c>
      <c r="Y73" s="50">
        <v>0</v>
      </c>
      <c r="Z73" s="50">
        <v>4</v>
      </c>
      <c r="AA73" s="50">
        <v>4</v>
      </c>
      <c r="AB73" s="50">
        <v>4</v>
      </c>
      <c r="AC73" s="50">
        <v>4</v>
      </c>
      <c r="AD73" s="50">
        <v>4</v>
      </c>
      <c r="AE73" s="50">
        <v>4</v>
      </c>
      <c r="AF73" s="50">
        <v>4</v>
      </c>
      <c r="AG73" s="50">
        <v>4</v>
      </c>
      <c r="AH73" s="50">
        <v>4</v>
      </c>
      <c r="AI73" s="50">
        <v>4</v>
      </c>
      <c r="AJ73" s="50">
        <v>4</v>
      </c>
      <c r="AK73" s="50">
        <v>4</v>
      </c>
      <c r="AL73" s="50">
        <v>4</v>
      </c>
      <c r="AM73" s="50">
        <v>4</v>
      </c>
      <c r="AN73" s="50">
        <v>4</v>
      </c>
      <c r="AO73" s="50">
        <v>4</v>
      </c>
      <c r="AP73" s="50">
        <v>4</v>
      </c>
      <c r="AQ73" s="50">
        <v>4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81" t="s">
        <v>56</v>
      </c>
      <c r="AY73" s="62">
        <f t="shared" si="12"/>
        <v>72</v>
      </c>
      <c r="AZ73" s="62">
        <f t="shared" si="13"/>
        <v>136</v>
      </c>
      <c r="BA73" s="50"/>
      <c r="BB73" s="50"/>
      <c r="BC73" s="50"/>
      <c r="BD73" s="50"/>
      <c r="BE73" s="50"/>
      <c r="BF73" s="50"/>
      <c r="BG73" s="50"/>
      <c r="BH73" s="50"/>
      <c r="BI73" s="50"/>
      <c r="BJ73" s="32"/>
    </row>
    <row r="74" spans="1:62" ht="15.75" x14ac:dyDescent="0.25">
      <c r="A74" s="93"/>
      <c r="B74" s="93"/>
      <c r="C74" s="94" t="s">
        <v>50</v>
      </c>
      <c r="D74" s="94"/>
      <c r="E74" s="50">
        <v>2</v>
      </c>
      <c r="F74" s="50">
        <v>2</v>
      </c>
      <c r="G74" s="50">
        <v>2</v>
      </c>
      <c r="H74" s="50">
        <v>2</v>
      </c>
      <c r="I74" s="50">
        <v>2</v>
      </c>
      <c r="J74" s="50">
        <v>2</v>
      </c>
      <c r="K74" s="50">
        <v>2</v>
      </c>
      <c r="L74" s="50">
        <v>2</v>
      </c>
      <c r="M74" s="50">
        <v>2</v>
      </c>
      <c r="N74" s="50">
        <v>2</v>
      </c>
      <c r="O74" s="50">
        <v>2</v>
      </c>
      <c r="P74" s="50">
        <v>2</v>
      </c>
      <c r="Q74" s="50">
        <v>2</v>
      </c>
      <c r="R74" s="50">
        <v>2</v>
      </c>
      <c r="S74" s="50">
        <v>2</v>
      </c>
      <c r="T74" s="50">
        <v>2</v>
      </c>
      <c r="U74" s="50">
        <v>0</v>
      </c>
      <c r="V74" s="81" t="s">
        <v>90</v>
      </c>
      <c r="W74" s="62">
        <f t="shared" si="11"/>
        <v>32</v>
      </c>
      <c r="X74" s="50">
        <v>0</v>
      </c>
      <c r="Y74" s="50">
        <v>0</v>
      </c>
      <c r="Z74" s="50">
        <v>2</v>
      </c>
      <c r="AA74" s="50">
        <v>2</v>
      </c>
      <c r="AB74" s="50">
        <v>2</v>
      </c>
      <c r="AC74" s="50">
        <v>2</v>
      </c>
      <c r="AD74" s="50">
        <v>2</v>
      </c>
      <c r="AE74" s="50">
        <v>2</v>
      </c>
      <c r="AF74" s="50">
        <v>2</v>
      </c>
      <c r="AG74" s="50">
        <v>2</v>
      </c>
      <c r="AH74" s="50">
        <v>2</v>
      </c>
      <c r="AI74" s="50">
        <v>2</v>
      </c>
      <c r="AJ74" s="50">
        <v>2</v>
      </c>
      <c r="AK74" s="50">
        <v>2</v>
      </c>
      <c r="AL74" s="50">
        <v>2</v>
      </c>
      <c r="AM74" s="50">
        <v>2</v>
      </c>
      <c r="AN74" s="50">
        <v>2</v>
      </c>
      <c r="AO74" s="50">
        <v>2</v>
      </c>
      <c r="AP74" s="50">
        <v>2</v>
      </c>
      <c r="AQ74" s="50">
        <v>2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81" t="s">
        <v>90</v>
      </c>
      <c r="AY74" s="62">
        <f t="shared" si="12"/>
        <v>36</v>
      </c>
      <c r="AZ74" s="62">
        <f t="shared" si="13"/>
        <v>68</v>
      </c>
      <c r="BA74" s="50"/>
      <c r="BB74" s="50"/>
      <c r="BC74" s="50"/>
      <c r="BD74" s="50"/>
      <c r="BE74" s="50"/>
      <c r="BF74" s="50"/>
      <c r="BG74" s="50"/>
      <c r="BH74" s="50"/>
      <c r="BI74" s="50"/>
      <c r="BJ74" s="32"/>
    </row>
    <row r="75" spans="1:62" ht="15.75" x14ac:dyDescent="0.25">
      <c r="A75" s="101" t="s">
        <v>93</v>
      </c>
      <c r="B75" s="101" t="s">
        <v>94</v>
      </c>
      <c r="C75" s="94" t="s">
        <v>49</v>
      </c>
      <c r="D75" s="94"/>
      <c r="E75" s="50">
        <v>5</v>
      </c>
      <c r="F75" s="50">
        <v>5</v>
      </c>
      <c r="G75" s="50">
        <v>5</v>
      </c>
      <c r="H75" s="50">
        <v>5</v>
      </c>
      <c r="I75" s="50">
        <v>5</v>
      </c>
      <c r="J75" s="50">
        <v>5</v>
      </c>
      <c r="K75" s="50">
        <v>5</v>
      </c>
      <c r="L75" s="50">
        <v>5</v>
      </c>
      <c r="M75" s="50">
        <v>5</v>
      </c>
      <c r="N75" s="50">
        <v>5</v>
      </c>
      <c r="O75" s="50">
        <v>5</v>
      </c>
      <c r="P75" s="50">
        <v>5</v>
      </c>
      <c r="Q75" s="50">
        <v>5</v>
      </c>
      <c r="R75" s="50">
        <v>5</v>
      </c>
      <c r="S75" s="50">
        <v>5</v>
      </c>
      <c r="T75" s="50">
        <v>5</v>
      </c>
      <c r="U75" s="50">
        <v>0</v>
      </c>
      <c r="V75" s="63" t="s">
        <v>56</v>
      </c>
      <c r="W75" s="62">
        <f t="shared" si="11"/>
        <v>80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81" t="s">
        <v>95</v>
      </c>
      <c r="AY75" s="62">
        <f t="shared" si="12"/>
        <v>0</v>
      </c>
      <c r="AZ75" s="62">
        <f t="shared" si="13"/>
        <v>80</v>
      </c>
      <c r="BA75" s="50"/>
      <c r="BB75" s="50"/>
      <c r="BC75" s="50"/>
      <c r="BD75" s="50"/>
      <c r="BE75" s="50"/>
      <c r="BF75" s="50"/>
      <c r="BG75" s="50"/>
      <c r="BH75" s="50"/>
      <c r="BI75" s="50"/>
      <c r="BJ75" s="32"/>
    </row>
    <row r="76" spans="1:62" ht="15.75" x14ac:dyDescent="0.25">
      <c r="A76" s="101"/>
      <c r="B76" s="101"/>
      <c r="C76" s="94" t="s">
        <v>50</v>
      </c>
      <c r="D76" s="94"/>
      <c r="E76" s="50">
        <v>2.5</v>
      </c>
      <c r="F76" s="50">
        <v>2.5</v>
      </c>
      <c r="G76" s="50">
        <v>2.5</v>
      </c>
      <c r="H76" s="50">
        <v>2.5</v>
      </c>
      <c r="I76" s="50">
        <v>2.5</v>
      </c>
      <c r="J76" s="50">
        <v>2.5</v>
      </c>
      <c r="K76" s="50">
        <v>2.5</v>
      </c>
      <c r="L76" s="50">
        <v>2.5</v>
      </c>
      <c r="M76" s="50">
        <v>2.5</v>
      </c>
      <c r="N76" s="50">
        <v>2.5</v>
      </c>
      <c r="O76" s="50">
        <v>2.5</v>
      </c>
      <c r="P76" s="50">
        <v>2.5</v>
      </c>
      <c r="Q76" s="50">
        <v>2.5</v>
      </c>
      <c r="R76" s="50">
        <v>2.5</v>
      </c>
      <c r="S76" s="50">
        <v>2.5</v>
      </c>
      <c r="T76" s="50">
        <v>2.5</v>
      </c>
      <c r="U76" s="50">
        <v>0</v>
      </c>
      <c r="V76" s="63"/>
      <c r="W76" s="62">
        <f t="shared" si="11"/>
        <v>40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81" t="s">
        <v>95</v>
      </c>
      <c r="AY76" s="62">
        <f t="shared" si="12"/>
        <v>0</v>
      </c>
      <c r="AZ76" s="62">
        <f t="shared" si="13"/>
        <v>40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32"/>
    </row>
    <row r="77" spans="1:62" ht="15.75" x14ac:dyDescent="0.25">
      <c r="A77" s="101" t="s">
        <v>96</v>
      </c>
      <c r="B77" s="101" t="s">
        <v>97</v>
      </c>
      <c r="C77" s="94" t="s">
        <v>49</v>
      </c>
      <c r="D77" s="94"/>
      <c r="E77" s="50">
        <v>3</v>
      </c>
      <c r="F77" s="50">
        <v>3</v>
      </c>
      <c r="G77" s="50">
        <v>3</v>
      </c>
      <c r="H77" s="50">
        <v>3</v>
      </c>
      <c r="I77" s="50">
        <v>3</v>
      </c>
      <c r="J77" s="50">
        <v>3</v>
      </c>
      <c r="K77" s="50">
        <v>3</v>
      </c>
      <c r="L77" s="50">
        <v>3</v>
      </c>
      <c r="M77" s="50">
        <v>3</v>
      </c>
      <c r="N77" s="50">
        <v>3</v>
      </c>
      <c r="O77" s="50">
        <v>3</v>
      </c>
      <c r="P77" s="50">
        <v>3</v>
      </c>
      <c r="Q77" s="50">
        <v>3</v>
      </c>
      <c r="R77" s="50">
        <v>3</v>
      </c>
      <c r="S77" s="50">
        <v>3</v>
      </c>
      <c r="T77" s="50">
        <v>3</v>
      </c>
      <c r="U77" s="50">
        <v>0</v>
      </c>
      <c r="V77" s="63" t="s">
        <v>57</v>
      </c>
      <c r="W77" s="62">
        <f t="shared" si="11"/>
        <v>48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81"/>
      <c r="AY77" s="62">
        <f t="shared" si="12"/>
        <v>0</v>
      </c>
      <c r="AZ77" s="62">
        <f t="shared" si="13"/>
        <v>48</v>
      </c>
      <c r="BA77" s="50"/>
      <c r="BB77" s="50"/>
      <c r="BC77" s="50"/>
      <c r="BD77" s="50"/>
      <c r="BE77" s="50"/>
      <c r="BF77" s="50"/>
      <c r="BG77" s="50"/>
      <c r="BH77" s="50"/>
      <c r="BI77" s="50"/>
      <c r="BJ77" s="32"/>
    </row>
    <row r="78" spans="1:62" ht="15.75" x14ac:dyDescent="0.25">
      <c r="A78" s="101"/>
      <c r="B78" s="101"/>
      <c r="C78" s="94" t="s">
        <v>50</v>
      </c>
      <c r="D78" s="94"/>
      <c r="E78" s="50">
        <v>1.5</v>
      </c>
      <c r="F78" s="50">
        <v>1.5</v>
      </c>
      <c r="G78" s="50">
        <v>1.5</v>
      </c>
      <c r="H78" s="50">
        <v>1.5</v>
      </c>
      <c r="I78" s="50">
        <v>1.5</v>
      </c>
      <c r="J78" s="50">
        <v>1.5</v>
      </c>
      <c r="K78" s="50">
        <v>1.5</v>
      </c>
      <c r="L78" s="50">
        <v>1.5</v>
      </c>
      <c r="M78" s="50">
        <v>1.5</v>
      </c>
      <c r="N78" s="50">
        <v>1.5</v>
      </c>
      <c r="O78" s="50">
        <v>1.5</v>
      </c>
      <c r="P78" s="50">
        <v>1.5</v>
      </c>
      <c r="Q78" s="50">
        <v>1.5</v>
      </c>
      <c r="R78" s="50">
        <v>1.5</v>
      </c>
      <c r="S78" s="50">
        <v>1.5</v>
      </c>
      <c r="T78" s="50">
        <v>1.5</v>
      </c>
      <c r="U78" s="50">
        <v>0</v>
      </c>
      <c r="V78" s="50" t="s">
        <v>90</v>
      </c>
      <c r="W78" s="62">
        <f t="shared" si="11"/>
        <v>24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81"/>
      <c r="AY78" s="62">
        <f t="shared" si="12"/>
        <v>0</v>
      </c>
      <c r="AZ78" s="62">
        <f t="shared" si="13"/>
        <v>24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32"/>
    </row>
    <row r="79" spans="1:62" ht="15.75" x14ac:dyDescent="0.25">
      <c r="A79" s="101" t="s">
        <v>98</v>
      </c>
      <c r="B79" s="101" t="s">
        <v>99</v>
      </c>
      <c r="C79" s="94" t="s">
        <v>49</v>
      </c>
      <c r="D79" s="94"/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/>
      <c r="W79" s="62">
        <f t="shared" si="11"/>
        <v>0</v>
      </c>
      <c r="X79" s="50">
        <v>0</v>
      </c>
      <c r="Y79" s="50">
        <v>0</v>
      </c>
      <c r="Z79" s="50">
        <v>4</v>
      </c>
      <c r="AA79" s="50">
        <v>4</v>
      </c>
      <c r="AB79" s="50">
        <v>4</v>
      </c>
      <c r="AC79" s="50">
        <v>4</v>
      </c>
      <c r="AD79" s="50">
        <v>4</v>
      </c>
      <c r="AE79" s="50">
        <v>4</v>
      </c>
      <c r="AF79" s="50">
        <v>4</v>
      </c>
      <c r="AG79" s="50">
        <v>4</v>
      </c>
      <c r="AH79" s="50">
        <v>4</v>
      </c>
      <c r="AI79" s="50">
        <v>4</v>
      </c>
      <c r="AJ79" s="50">
        <v>4</v>
      </c>
      <c r="AK79" s="50">
        <v>4</v>
      </c>
      <c r="AL79" s="50">
        <v>4</v>
      </c>
      <c r="AM79" s="50">
        <v>4</v>
      </c>
      <c r="AN79" s="50">
        <v>4</v>
      </c>
      <c r="AO79" s="50">
        <v>4</v>
      </c>
      <c r="AP79" s="50">
        <v>4</v>
      </c>
      <c r="AQ79" s="50">
        <v>4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81" t="s">
        <v>57</v>
      </c>
      <c r="AY79" s="62">
        <f t="shared" si="12"/>
        <v>72</v>
      </c>
      <c r="AZ79" s="62">
        <f t="shared" si="13"/>
        <v>72</v>
      </c>
      <c r="BA79" s="50"/>
      <c r="BB79" s="50"/>
      <c r="BC79" s="50"/>
      <c r="BD79" s="50"/>
      <c r="BE79" s="50"/>
      <c r="BF79" s="50"/>
      <c r="BG79" s="50"/>
      <c r="BH79" s="50"/>
      <c r="BI79" s="50"/>
      <c r="BJ79" s="32"/>
    </row>
    <row r="80" spans="1:62" ht="15.75" x14ac:dyDescent="0.25">
      <c r="A80" s="101"/>
      <c r="B80" s="101"/>
      <c r="C80" s="94" t="s">
        <v>50</v>
      </c>
      <c r="D80" s="94"/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/>
      <c r="W80" s="62">
        <f t="shared" si="11"/>
        <v>0</v>
      </c>
      <c r="X80" s="50">
        <v>0</v>
      </c>
      <c r="Y80" s="50">
        <v>0</v>
      </c>
      <c r="Z80" s="50">
        <v>2</v>
      </c>
      <c r="AA80" s="50">
        <v>2</v>
      </c>
      <c r="AB80" s="50">
        <v>2</v>
      </c>
      <c r="AC80" s="50">
        <v>2</v>
      </c>
      <c r="AD80" s="50">
        <v>2</v>
      </c>
      <c r="AE80" s="50">
        <v>2</v>
      </c>
      <c r="AF80" s="50">
        <v>2</v>
      </c>
      <c r="AG80" s="50">
        <v>2</v>
      </c>
      <c r="AH80" s="50">
        <v>2</v>
      </c>
      <c r="AI80" s="50">
        <v>2</v>
      </c>
      <c r="AJ80" s="50">
        <v>2</v>
      </c>
      <c r="AK80" s="50">
        <v>2</v>
      </c>
      <c r="AL80" s="50">
        <v>2</v>
      </c>
      <c r="AM80" s="50">
        <v>2</v>
      </c>
      <c r="AN80" s="50">
        <v>2</v>
      </c>
      <c r="AO80" s="50">
        <v>2</v>
      </c>
      <c r="AP80" s="50">
        <v>2</v>
      </c>
      <c r="AQ80" s="50">
        <v>2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81"/>
      <c r="AY80" s="62">
        <f t="shared" si="12"/>
        <v>36</v>
      </c>
      <c r="AZ80" s="62">
        <f t="shared" si="13"/>
        <v>36</v>
      </c>
      <c r="BA80" s="50"/>
      <c r="BB80" s="50"/>
      <c r="BC80" s="50"/>
      <c r="BD80" s="50"/>
      <c r="BE80" s="50"/>
      <c r="BF80" s="50"/>
      <c r="BG80" s="50"/>
      <c r="BH80" s="50"/>
      <c r="BI80" s="50"/>
      <c r="BJ80" s="32"/>
    </row>
    <row r="81" spans="1:62" ht="27" customHeight="1" x14ac:dyDescent="0.25">
      <c r="A81" s="87" t="s">
        <v>100</v>
      </c>
      <c r="B81" s="89" t="s">
        <v>101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151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32"/>
    </row>
    <row r="82" spans="1:62" ht="48.75" x14ac:dyDescent="0.25">
      <c r="A82" s="88" t="s">
        <v>102</v>
      </c>
      <c r="B82" s="90" t="s">
        <v>103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152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</row>
    <row r="83" spans="1:62" ht="26.25" customHeight="1" x14ac:dyDescent="0.25">
      <c r="A83" s="95" t="s">
        <v>104</v>
      </c>
      <c r="B83" s="97" t="s">
        <v>105</v>
      </c>
      <c r="C83" s="94" t="s">
        <v>49</v>
      </c>
      <c r="D83" s="94"/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 t="s">
        <v>95</v>
      </c>
      <c r="W83" s="62">
        <f t="shared" ref="W83:W91" si="14">E83+F83+G83+H83+I83+J83+K83+L83+M83+N83+O83+P83+Q83+R83+S83+T83+U83</f>
        <v>0</v>
      </c>
      <c r="X83" s="50">
        <v>0</v>
      </c>
      <c r="Y83" s="50">
        <v>0</v>
      </c>
      <c r="Z83" s="50">
        <v>11</v>
      </c>
      <c r="AA83" s="50">
        <v>11</v>
      </c>
      <c r="AB83" s="50">
        <v>11</v>
      </c>
      <c r="AC83" s="50">
        <v>11</v>
      </c>
      <c r="AD83" s="50">
        <v>11</v>
      </c>
      <c r="AE83" s="50">
        <v>11</v>
      </c>
      <c r="AF83" s="50">
        <v>11</v>
      </c>
      <c r="AG83" s="50">
        <v>11</v>
      </c>
      <c r="AH83" s="50">
        <v>11</v>
      </c>
      <c r="AI83" s="50">
        <v>11</v>
      </c>
      <c r="AJ83" s="50">
        <v>11</v>
      </c>
      <c r="AK83" s="50">
        <v>11</v>
      </c>
      <c r="AL83" s="50">
        <v>11</v>
      </c>
      <c r="AM83" s="50">
        <v>11</v>
      </c>
      <c r="AN83" s="50">
        <v>11</v>
      </c>
      <c r="AO83" s="50">
        <v>11</v>
      </c>
      <c r="AP83" s="50">
        <v>11</v>
      </c>
      <c r="AQ83" s="50">
        <v>11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81" t="s">
        <v>57</v>
      </c>
      <c r="AY83" s="62">
        <f t="shared" ref="AY83:AY92" si="15">X83+Y83+Z83+AA83+AB83+AC83+AD83+AE83+AF83+AG83+AH83+AI83+AJ83+AK83+AL83+AM83+AN83+AO83+AP83+AQ83+AR83+AS83+AT83+AU83+AV83+AW83</f>
        <v>198</v>
      </c>
      <c r="AZ83" s="62">
        <f t="shared" ref="AZ83:AZ92" si="16">W83+AY83</f>
        <v>198</v>
      </c>
      <c r="BA83" s="50"/>
      <c r="BB83" s="50"/>
      <c r="BC83" s="50"/>
      <c r="BD83" s="50"/>
      <c r="BE83" s="50"/>
      <c r="BF83" s="50"/>
      <c r="BG83" s="50"/>
      <c r="BH83" s="50"/>
      <c r="BI83" s="50"/>
    </row>
    <row r="84" spans="1:62" ht="24.75" customHeight="1" x14ac:dyDescent="0.25">
      <c r="A84" s="96"/>
      <c r="B84" s="98"/>
      <c r="C84" s="94" t="s">
        <v>50</v>
      </c>
      <c r="D84" s="94"/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 t="s">
        <v>95</v>
      </c>
      <c r="W84" s="62">
        <f>E84+F84+G84+H84+I84+J84+K84+L84+M84+N84+O84+P84+Q84+R84+S84+T84+U84</f>
        <v>0</v>
      </c>
      <c r="X84" s="50">
        <v>0</v>
      </c>
      <c r="Y84" s="50">
        <v>0</v>
      </c>
      <c r="Z84" s="50">
        <v>5.5</v>
      </c>
      <c r="AA84" s="50">
        <v>5.5</v>
      </c>
      <c r="AB84" s="50">
        <v>5.5</v>
      </c>
      <c r="AC84" s="50">
        <v>5.5</v>
      </c>
      <c r="AD84" s="50">
        <v>5.5</v>
      </c>
      <c r="AE84" s="50">
        <v>5.5</v>
      </c>
      <c r="AF84" s="50">
        <v>5.5</v>
      </c>
      <c r="AG84" s="50">
        <v>5.5</v>
      </c>
      <c r="AH84" s="50">
        <v>5.5</v>
      </c>
      <c r="AI84" s="50">
        <v>5.5</v>
      </c>
      <c r="AJ84" s="50">
        <v>5.5</v>
      </c>
      <c r="AK84" s="50">
        <v>5.5</v>
      </c>
      <c r="AL84" s="50">
        <v>5.5</v>
      </c>
      <c r="AM84" s="50">
        <v>5.5</v>
      </c>
      <c r="AN84" s="50">
        <v>5.5</v>
      </c>
      <c r="AO84" s="50">
        <v>5.5</v>
      </c>
      <c r="AP84" s="50">
        <v>5.5</v>
      </c>
      <c r="AQ84" s="50">
        <v>5.5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91">
        <v>0</v>
      </c>
      <c r="AX84" s="81" t="s">
        <v>90</v>
      </c>
      <c r="AY84" s="62">
        <f t="shared" si="15"/>
        <v>99</v>
      </c>
      <c r="AZ84" s="62">
        <f t="shared" si="16"/>
        <v>99</v>
      </c>
      <c r="BA84" s="50"/>
      <c r="BB84" s="50"/>
      <c r="BC84" s="50"/>
      <c r="BD84" s="50"/>
      <c r="BE84" s="50"/>
      <c r="BF84" s="50"/>
      <c r="BG84" s="50"/>
      <c r="BH84" s="50"/>
      <c r="BI84" s="50"/>
    </row>
    <row r="85" spans="1:62" ht="22.5" customHeight="1" x14ac:dyDescent="0.25">
      <c r="A85" s="95" t="s">
        <v>106</v>
      </c>
      <c r="B85" s="99" t="s">
        <v>107</v>
      </c>
      <c r="C85" s="94" t="s">
        <v>49</v>
      </c>
      <c r="D85" s="94"/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 t="s">
        <v>95</v>
      </c>
      <c r="W85" s="62">
        <f t="shared" si="14"/>
        <v>0</v>
      </c>
      <c r="X85" s="50">
        <v>0</v>
      </c>
      <c r="Y85" s="50">
        <v>0</v>
      </c>
      <c r="Z85" s="50">
        <v>4</v>
      </c>
      <c r="AA85" s="50">
        <v>4</v>
      </c>
      <c r="AB85" s="50">
        <v>4</v>
      </c>
      <c r="AC85" s="50">
        <v>4</v>
      </c>
      <c r="AD85" s="50">
        <v>4</v>
      </c>
      <c r="AE85" s="50">
        <v>4</v>
      </c>
      <c r="AF85" s="50">
        <v>4</v>
      </c>
      <c r="AG85" s="50">
        <v>4</v>
      </c>
      <c r="AH85" s="50">
        <v>4</v>
      </c>
      <c r="AI85" s="50">
        <v>4</v>
      </c>
      <c r="AJ85" s="50">
        <v>4</v>
      </c>
      <c r="AK85" s="50">
        <v>4</v>
      </c>
      <c r="AL85" s="50">
        <v>4</v>
      </c>
      <c r="AM85" s="50">
        <v>4</v>
      </c>
      <c r="AN85" s="50">
        <v>4</v>
      </c>
      <c r="AO85" s="50">
        <v>4</v>
      </c>
      <c r="AP85" s="50">
        <v>4</v>
      </c>
      <c r="AQ85" s="50">
        <v>4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81" t="s">
        <v>89</v>
      </c>
      <c r="AY85" s="62">
        <f t="shared" si="15"/>
        <v>72</v>
      </c>
      <c r="AZ85" s="62">
        <f t="shared" si="16"/>
        <v>72</v>
      </c>
      <c r="BA85" s="50"/>
      <c r="BB85" s="50"/>
      <c r="BC85" s="50"/>
      <c r="BD85" s="50"/>
      <c r="BE85" s="50"/>
      <c r="BF85" s="50"/>
      <c r="BG85" s="50"/>
      <c r="BH85" s="50"/>
      <c r="BI85" s="50"/>
    </row>
    <row r="86" spans="1:62" ht="20.25" customHeight="1" x14ac:dyDescent="0.25">
      <c r="A86" s="96"/>
      <c r="B86" s="100"/>
      <c r="C86" s="94" t="s">
        <v>50</v>
      </c>
      <c r="D86" s="94"/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 t="s">
        <v>95</v>
      </c>
      <c r="W86" s="62">
        <f t="shared" si="14"/>
        <v>0</v>
      </c>
      <c r="X86" s="50">
        <v>0</v>
      </c>
      <c r="Y86" s="50">
        <v>0</v>
      </c>
      <c r="Z86" s="50">
        <v>2</v>
      </c>
      <c r="AA86" s="50">
        <v>2</v>
      </c>
      <c r="AB86" s="50">
        <v>2</v>
      </c>
      <c r="AC86" s="50">
        <v>2</v>
      </c>
      <c r="AD86" s="50">
        <v>2</v>
      </c>
      <c r="AE86" s="50">
        <v>2</v>
      </c>
      <c r="AF86" s="50">
        <v>2</v>
      </c>
      <c r="AG86" s="50">
        <v>2</v>
      </c>
      <c r="AH86" s="50">
        <v>2</v>
      </c>
      <c r="AI86" s="50">
        <v>2</v>
      </c>
      <c r="AJ86" s="50">
        <v>2</v>
      </c>
      <c r="AK86" s="50">
        <v>2</v>
      </c>
      <c r="AL86" s="50">
        <v>2</v>
      </c>
      <c r="AM86" s="50">
        <v>2</v>
      </c>
      <c r="AN86" s="50">
        <v>2</v>
      </c>
      <c r="AO86" s="50">
        <v>2</v>
      </c>
      <c r="AP86" s="50">
        <v>2</v>
      </c>
      <c r="AQ86" s="50">
        <v>2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81"/>
      <c r="AY86" s="62">
        <f t="shared" si="15"/>
        <v>36</v>
      </c>
      <c r="AZ86" s="62">
        <f t="shared" si="16"/>
        <v>36</v>
      </c>
      <c r="BA86" s="50"/>
      <c r="BB86" s="50"/>
      <c r="BC86" s="50"/>
      <c r="BD86" s="50"/>
      <c r="BE86" s="50"/>
      <c r="BF86" s="50"/>
      <c r="BG86" s="50"/>
      <c r="BH86" s="50"/>
      <c r="BI86" s="50"/>
    </row>
    <row r="87" spans="1:62" ht="15.75" x14ac:dyDescent="0.25">
      <c r="A87" s="146" t="s">
        <v>109</v>
      </c>
      <c r="B87" s="146" t="s">
        <v>111</v>
      </c>
      <c r="C87" s="94" t="s">
        <v>49</v>
      </c>
      <c r="D87" s="94"/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 t="s">
        <v>95</v>
      </c>
      <c r="W87" s="62">
        <f t="shared" si="14"/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150">
        <v>36</v>
      </c>
      <c r="AT87" s="50">
        <v>0</v>
      </c>
      <c r="AU87" s="50">
        <v>0</v>
      </c>
      <c r="AV87" s="50">
        <v>0</v>
      </c>
      <c r="AW87" s="50">
        <v>0</v>
      </c>
      <c r="AX87" s="81" t="s">
        <v>76</v>
      </c>
      <c r="AY87" s="62">
        <f t="shared" si="15"/>
        <v>36</v>
      </c>
      <c r="AZ87" s="62">
        <f t="shared" si="16"/>
        <v>36</v>
      </c>
      <c r="BA87" s="50"/>
      <c r="BB87" s="50"/>
      <c r="BC87" s="50"/>
      <c r="BD87" s="50"/>
      <c r="BE87" s="50"/>
      <c r="BF87" s="50"/>
      <c r="BG87" s="50"/>
      <c r="BH87" s="50"/>
      <c r="BI87" s="50"/>
    </row>
    <row r="88" spans="1:62" ht="15.75" x14ac:dyDescent="0.25">
      <c r="A88" s="147"/>
      <c r="B88" s="147"/>
      <c r="C88" s="94" t="s">
        <v>50</v>
      </c>
      <c r="D88" s="94"/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 t="s">
        <v>95</v>
      </c>
      <c r="W88" s="62">
        <f t="shared" si="14"/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81"/>
      <c r="AY88" s="62">
        <f t="shared" si="15"/>
        <v>0</v>
      </c>
      <c r="AZ88" s="62">
        <f t="shared" si="16"/>
        <v>0</v>
      </c>
      <c r="BA88" s="50"/>
      <c r="BB88" s="50"/>
      <c r="BC88" s="50"/>
      <c r="BD88" s="50"/>
      <c r="BE88" s="50"/>
      <c r="BF88" s="50"/>
      <c r="BG88" s="50"/>
      <c r="BH88" s="50"/>
      <c r="BI88" s="50"/>
    </row>
    <row r="89" spans="1:62" ht="15.75" x14ac:dyDescent="0.25">
      <c r="A89" s="146" t="s">
        <v>108</v>
      </c>
      <c r="B89" s="146" t="s">
        <v>111</v>
      </c>
      <c r="C89" s="94" t="s">
        <v>49</v>
      </c>
      <c r="D89" s="94"/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 t="s">
        <v>95</v>
      </c>
      <c r="W89" s="62">
        <f t="shared" si="14"/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150">
        <v>36</v>
      </c>
      <c r="AU89" s="50">
        <v>0</v>
      </c>
      <c r="AV89" s="50">
        <v>0</v>
      </c>
      <c r="AW89" s="50">
        <v>0</v>
      </c>
      <c r="AX89" s="81" t="s">
        <v>76</v>
      </c>
      <c r="AY89" s="62">
        <f t="shared" si="15"/>
        <v>36</v>
      </c>
      <c r="AZ89" s="62">
        <f t="shared" si="16"/>
        <v>36</v>
      </c>
      <c r="BA89" s="50"/>
      <c r="BB89" s="50"/>
      <c r="BC89" s="50"/>
      <c r="BD89" s="50"/>
      <c r="BE89" s="50"/>
      <c r="BF89" s="50"/>
      <c r="BG89" s="50"/>
      <c r="BH89" s="50"/>
      <c r="BI89" s="50"/>
    </row>
    <row r="90" spans="1:62" ht="15.75" x14ac:dyDescent="0.25">
      <c r="A90" s="147"/>
      <c r="B90" s="147"/>
      <c r="C90" s="94" t="s">
        <v>50</v>
      </c>
      <c r="D90" s="94"/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 t="s">
        <v>95</v>
      </c>
      <c r="W90" s="62">
        <f t="shared" si="14"/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81"/>
      <c r="AY90" s="62">
        <f t="shared" si="15"/>
        <v>0</v>
      </c>
      <c r="AZ90" s="62">
        <f t="shared" si="16"/>
        <v>0</v>
      </c>
      <c r="BA90" s="50"/>
      <c r="BB90" s="50"/>
      <c r="BC90" s="50"/>
      <c r="BD90" s="50"/>
      <c r="BE90" s="50"/>
      <c r="BF90" s="50"/>
      <c r="BG90" s="50"/>
      <c r="BH90" s="50"/>
      <c r="BI90" s="50"/>
    </row>
    <row r="91" spans="1:62" ht="15.75" x14ac:dyDescent="0.25">
      <c r="A91" s="146" t="s">
        <v>110</v>
      </c>
      <c r="B91" s="148" t="s">
        <v>112</v>
      </c>
      <c r="C91" s="94" t="s">
        <v>49</v>
      </c>
      <c r="D91" s="94"/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 t="s">
        <v>95</v>
      </c>
      <c r="W91" s="62">
        <f t="shared" si="14"/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150">
        <v>36</v>
      </c>
      <c r="AV91" s="150">
        <v>36</v>
      </c>
      <c r="AW91" s="150">
        <v>36</v>
      </c>
      <c r="AX91" s="81" t="s">
        <v>57</v>
      </c>
      <c r="AY91" s="62">
        <f t="shared" si="15"/>
        <v>108</v>
      </c>
      <c r="AZ91" s="62">
        <f t="shared" si="16"/>
        <v>108</v>
      </c>
      <c r="BA91" s="50"/>
      <c r="BB91" s="50"/>
      <c r="BC91" s="50"/>
      <c r="BD91" s="50"/>
      <c r="BE91" s="50"/>
      <c r="BF91" s="50"/>
      <c r="BG91" s="50"/>
      <c r="BH91" s="50"/>
      <c r="BI91" s="50"/>
    </row>
    <row r="92" spans="1:62" ht="15.75" x14ac:dyDescent="0.25">
      <c r="A92" s="147"/>
      <c r="B92" s="149"/>
      <c r="C92" s="94" t="s">
        <v>50</v>
      </c>
      <c r="D92" s="94"/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 t="s">
        <v>95</v>
      </c>
      <c r="W92" s="62">
        <f>E92+F92+G92+H92+I92+J92+K92+L92+M92+N92+O92+P92+Q92+R92+S92+T92+U92</f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81"/>
      <c r="AY92" s="62">
        <f t="shared" si="15"/>
        <v>0</v>
      </c>
      <c r="AZ92" s="62">
        <f t="shared" si="16"/>
        <v>0</v>
      </c>
      <c r="BA92" s="50"/>
      <c r="BB92" s="50"/>
      <c r="BC92" s="50"/>
      <c r="BD92" s="50"/>
      <c r="BE92" s="50"/>
      <c r="BF92" s="50"/>
      <c r="BG92" s="50"/>
      <c r="BH92" s="50"/>
      <c r="BI92" s="50"/>
    </row>
    <row r="93" spans="1:62" ht="31.5" customHeight="1" x14ac:dyDescent="0.25">
      <c r="A93" s="140" t="s">
        <v>53</v>
      </c>
      <c r="B93" s="141"/>
      <c r="C93" s="141"/>
      <c r="D93" s="142"/>
      <c r="E93" s="50">
        <f>E54+E56+E58+E61+E63+E67+E69+E71+E73+E75+E77+E79+E83+E85+E87+E89+E91</f>
        <v>36</v>
      </c>
      <c r="F93" s="50">
        <f>F54+F56+F58+F61+F63+F67+F69+F71+F73+F75+F77+F79+F83+F85+F87+F89+F91</f>
        <v>36</v>
      </c>
      <c r="G93" s="50">
        <f>G54+G56+G58+G61+G63+G67+G69+G71+G73+G75+G77+G79+G83+G85+G87+G89+G91</f>
        <v>36</v>
      </c>
      <c r="H93" s="50">
        <f>H54+H56+H58+H61+H63+H67+H69+H71+H73+H75+H77+H79+H83+H85+H87+H89+H91</f>
        <v>36</v>
      </c>
      <c r="I93" s="50">
        <f>I54+I56+I58+I61+I63+I67+I69+I71+I73+I75+I77+I79+I83+I85+I87+I89+I91</f>
        <v>36</v>
      </c>
      <c r="J93" s="50">
        <f>J54+J56+J58+J61+J63+J67+J69+J71+J73+J75+J77+J79+J83+J85+J87+J89+J91</f>
        <v>36</v>
      </c>
      <c r="K93" s="50">
        <f>K54+K56+K58+K61+K63+K67+K69+K71+K73+K75+K77+K79+K83+K85+K87+K89+K91</f>
        <v>36</v>
      </c>
      <c r="L93" s="50">
        <f>L54+L56+L58+L61+L63+L67+L69+L71+L73+L75+L77+L79+L83+L85+L87+L89+L91</f>
        <v>36</v>
      </c>
      <c r="M93" s="50">
        <f>M54+M56+M58+M61+M63+M67+M69+M71+M73+M75+M77+M79+M83+M85+M87+M89+M91</f>
        <v>36</v>
      </c>
      <c r="N93" s="50">
        <f>N54+N56+N58+N61+N63+N67+N69+N71+N73+N75+N77+N79+N83+N85+N87+N89+N91</f>
        <v>36</v>
      </c>
      <c r="O93" s="50">
        <f>O54+O56+O58+O61+O63+O67+O69+O71+O73+O75+O77+O79+O83+O85+O87+O89+O91</f>
        <v>36</v>
      </c>
      <c r="P93" s="50">
        <f>P54+P56+P58+P61+P63+P67+P69+P71+P73+P75+P77+P79+P83+P85+P87+P89+P91</f>
        <v>36</v>
      </c>
      <c r="Q93" s="50">
        <f>Q54+Q56+Q58+Q61+Q63+Q67+Q69+Q71+Q73+Q75+Q77+Q79+Q83+Q85+Q87+Q89+Q91</f>
        <v>36</v>
      </c>
      <c r="R93" s="50">
        <f>R54+R56+R58+R61+R63+R67+R69+R71+R73+R75+R77+R79+R83+R85+R87+R89+R91</f>
        <v>36</v>
      </c>
      <c r="S93" s="50">
        <f>S54+S56+S58+S61+S63+S67+S69+S71+S73+S75+S77+S79+S83+S85+S87+S89+S91</f>
        <v>36</v>
      </c>
      <c r="T93" s="50">
        <f>T54+T56+T58+T61+T63+T67+T69+T71+T73+T75+T77+T79+T83+T85+T87+T89+T91</f>
        <v>36</v>
      </c>
      <c r="U93" s="50">
        <f>U54+U56+U58+U61+U63+U67+U69+U71+U73+U75+U77+U79+U83+U85+U87+U89+U91</f>
        <v>0</v>
      </c>
      <c r="V93" s="50"/>
      <c r="W93" s="50">
        <f>W54+W56+W58+W61+W63+W67+W69+W71+W73+W75+W77+W79+W83+W85+W87+W89+W91</f>
        <v>576</v>
      </c>
      <c r="X93" s="50">
        <f>X54+X56+X58+X61+X63+X67+X69+X71+X73+X75+X77+X79+X83+X85+X87+X89+X91</f>
        <v>0</v>
      </c>
      <c r="Y93" s="50">
        <f>Y54+Y56+Y58+Y61+Y63+Y67+Y69+Y71+Y73+Y75+Y77+Y79+Y83+Y85+Y87+Y89+Y91</f>
        <v>0</v>
      </c>
      <c r="Z93" s="50">
        <f>Z54+Z56+Z58+Z61+Z63+Z67+Z69+Z71+Z73+Z75+Z77+Z79+Z83+Z85+Z87+Z89+Z91</f>
        <v>36</v>
      </c>
      <c r="AA93" s="50">
        <f>AA54+AA56+AA58+AA61+AA63+AA67+AA69+AA71+AA73+AA75+AA77+AA79+AA83+AA85+AA87+AA89+AA91</f>
        <v>36</v>
      </c>
      <c r="AB93" s="50">
        <f>AB54+AB56+AB58+AB61+AB63+AB67+AB69+AB71+AB73+AB75+AB77+AB79+AB83+AB85+AB87+AB89+AB91</f>
        <v>36</v>
      </c>
      <c r="AC93" s="50">
        <f>AC54+AC56+AC58+AC61+AC63+AC67+AC69+AC71+AC73+AC75+AC77+AC79+AC83+AC85+AC87+AC89+AC91</f>
        <v>36</v>
      </c>
      <c r="AD93" s="50">
        <f>AD54+AD56+AD58+AD61+AD63+AD67+AD69+AD71+AD73+AD75+AD77+AD79+AD83+AD85+AD87+AD89+AD91</f>
        <v>36</v>
      </c>
      <c r="AE93" s="50">
        <f>AE54+AE56+AE58+AE61+AE63+AE67+AE69+AE71+AE73+AE75+AE77+AE79+AE83+AE85+AE87+AE89+AE91</f>
        <v>36</v>
      </c>
      <c r="AF93" s="50">
        <f>AF54+AF56+AF58+AF61+AF63+AF67+AF69+AF71+AF73+AF75+AF77+AF79+AF83+AF85+AF87+AF89+AF91</f>
        <v>36</v>
      </c>
      <c r="AG93" s="50">
        <f>AG54+AG56+AG58+AG61+AG63+AG67+AG69+AG71+AG73+AG75+AG77+AG79+AG83+AG85+AG87+AG89+AG91</f>
        <v>36</v>
      </c>
      <c r="AH93" s="50">
        <f>AH54+AH56+AH58+AH61+AH63+AH67+AH69+AH71+AH73+AH75+AH77+AH79+AH83+AH85+AH87+AH89+AH91</f>
        <v>36</v>
      </c>
      <c r="AI93" s="50">
        <f>AI54+AI56+AI58+AI61+AI63+AI67+AI69+AI71+AI73+AI75+AI77+AI79+AI83+AI85+AI87+AI89+AI91</f>
        <v>36</v>
      </c>
      <c r="AJ93" s="50">
        <f>AJ54+AJ56+AJ58+AJ61+AJ63+AJ67+AJ69+AJ71+AJ73+AJ75+AJ77+AJ79+AJ83+AJ85+AJ87+AJ89+AJ91</f>
        <v>36</v>
      </c>
      <c r="AK93" s="50">
        <f>AK54+AK56+AK58+AK61+AK63+AK67+AK69+AK71+AK73+AK75+AK77+AK79+AK83+AK85+AK87+AK89+AK91</f>
        <v>36</v>
      </c>
      <c r="AL93" s="50">
        <f>AL54+AL56+AL58+AL61+AL63+AL67+AL69+AL71+AL73+AL75+AL77+AL79+AL83+AL85+AL87+AL89+AL91</f>
        <v>36</v>
      </c>
      <c r="AM93" s="50">
        <f>AM54+AM56+AM58+AM61+AM63+AM67+AM69+AM71+AM73+AM75+AM77+AM79+AM83+AM85+AM87+AM89+AM91</f>
        <v>36</v>
      </c>
      <c r="AN93" s="50">
        <f>AN54+AN56+AN58+AN61+AN63+AN67+AN69+AN71+AN73+AN75+AN77+AN79+AN83+AN85+AN87+AN89+AN91</f>
        <v>36</v>
      </c>
      <c r="AO93" s="50">
        <f>AO54+AO56+AO58+AO61+AO63+AO67+AO69+AO71+AO73+AO75+AO77+AO79+AO83+AO85+AO87+AO89+AO91</f>
        <v>36</v>
      </c>
      <c r="AP93" s="50">
        <f>AP54+AP56+AP58+AP61+AP63+AP67+AP69+AP71+AP73+AP75+AP77+AP79+AP83+AP85+AP87+AP89+AP91</f>
        <v>36</v>
      </c>
      <c r="AQ93" s="50">
        <f>AQ54+AQ56+AQ58+AQ61+AQ63+AQ67+AQ69+AQ71+AQ73+AQ75+AQ77+AQ79+AQ83+AQ85+AQ87+AQ89+AQ91</f>
        <v>36</v>
      </c>
      <c r="AR93" s="50">
        <f>AR54+AR56+AR58+AR61+AR63+AR67+AR69+AR71+AR73+AR75+AR77+AR79+AR83+AR85+AR87+AR89+AR91</f>
        <v>0</v>
      </c>
      <c r="AS93" s="50">
        <f>AS54+AS56+AS58+AS61+AS63+AS67+AS69+AS71+AS73+AS75+AS77+AS79+AS83+AS85+AS87+AS89+AS91</f>
        <v>36</v>
      </c>
      <c r="AT93" s="50">
        <f>AT54+AT56+AT58+AT61+AT63+AT67+AT69+AT71+AT73+AT75+AT77+AT79+AT83+AT85+AT87+AT89+AT91</f>
        <v>36</v>
      </c>
      <c r="AU93" s="50">
        <f>AU54+AU56+AU58+AU61+AU63+AU67+AU69+AU71+AU73+AU75+AU77+AU79+AU83+AU85+AU87+AU89+AU91</f>
        <v>36</v>
      </c>
      <c r="AV93" s="50">
        <f>AV54+AV56+AV58+AV61+AV63+AV67+AV69+AV71+AV73+AV75+AV77+AV79+AV83+AV85+AV87+AV89+AV91</f>
        <v>36</v>
      </c>
      <c r="AW93" s="50">
        <f>AW54+AW56+AW58+AW61+AW63+AW67+AW69+AW71+AW73+AW75+AW77+AW79+AW83+AW85+AW87+AW89+AW91</f>
        <v>36</v>
      </c>
      <c r="AX93" s="50"/>
      <c r="AY93" s="50">
        <f>AY54+AY56+AY58+AY61+AY63+AY67+AY69+AY71+AY73+AY75+AY77+AY79+AY83+AY85+AY87+AY89+AY91</f>
        <v>828</v>
      </c>
      <c r="AZ93" s="50">
        <f>AZ54+AZ56+AZ58+AZ61+AZ63+AZ67+AZ69+AZ71+AZ73+AZ75+AZ77+AZ79+AZ83+AZ85+AZ87+AZ89+AZ91</f>
        <v>1404</v>
      </c>
      <c r="BA93" s="50"/>
      <c r="BB93" s="50"/>
      <c r="BC93" s="50"/>
      <c r="BD93" s="50"/>
      <c r="BE93" s="50"/>
      <c r="BF93" s="50"/>
      <c r="BG93" s="50"/>
      <c r="BH93" s="50"/>
      <c r="BI93" s="50"/>
    </row>
    <row r="94" spans="1:62" ht="30.75" customHeight="1" x14ac:dyDescent="0.25">
      <c r="A94" s="140" t="s">
        <v>54</v>
      </c>
      <c r="B94" s="141"/>
      <c r="C94" s="141"/>
      <c r="D94" s="142"/>
      <c r="E94" s="50">
        <f>E54+E55+E56+E57+E58+E59+E61+E62+E63+E64+E67+E68+E69+E70+E71+E72+E73+E74+E75+E76+E77+E78+E79+E80+E83+E84+E85+E86+E87+E88+E89+E90+E91+E92</f>
        <v>54</v>
      </c>
      <c r="F94" s="50">
        <f>F54+F55+F56+F57+F58+F59+F61+F62+F63+F64+F67+F68+F69+F70+F71+F72+F73+F74+F75+F76+F77+F78+F79+F80+F83+F84+F85+F86+F87+F88+F89+F90+F91+F92</f>
        <v>54</v>
      </c>
      <c r="G94" s="50">
        <f>G54+G55+G56+G57+G58+G59+G61+G62+G63+G64+G67+G68+G69+G70+G71+G72+G73+G74+G75+G76+G77+G78+G79+G80+G83+G84+G85+G86+G87+G88+G89+G90+G91+G92</f>
        <v>54</v>
      </c>
      <c r="H94" s="50">
        <f>H54+H55+H56+H57+H58+H59+H61+H62+H63+H64+H67+H68+H69+H70+H71+H72+H73+H74+H75+H76+H77+H78+H79+H80+H83+H84+H85+H86+H87+H88+H89+H90+H91+H92</f>
        <v>54</v>
      </c>
      <c r="I94" s="50">
        <f>I54+I55+I56+I57+I58+I59+I61+I62+I63+I64+I67+I68+I69+I70+I71+I72+I73+I74+I75+I76+I77+I78+I79+I80+I83+I84+I85+I86+I87+I88+I89+I90+I91+I92</f>
        <v>54</v>
      </c>
      <c r="J94" s="50">
        <f>J54+J55+J56+J57+J58+J59+J61+J62+J63+J64+J67+J68+J69+J70+J71+J72+J73+J74+J75+J76+J77+J78+J79+J80+J83+J84+J85+J86+J87+J88+J89+J90+J91+J92</f>
        <v>54</v>
      </c>
      <c r="K94" s="50">
        <f>K54+K55+K56+K57+K58+K59+K61+K62+K63+K64+K67+K68+K69+K70+K71+K72+K73+K74+K75+K76+K77+K78+K79+K80+K83+K84+K85+K86+K87+K88+K89+K90+K91+K92</f>
        <v>54</v>
      </c>
      <c r="L94" s="50">
        <f>L54+L55+L56+L57+L58+L59+L61+L62+L63+L64+L67+L68+L69+L70+L71+L72+L73+L74+L75+L76+L77+L78+L79+L80+L83+L84+L85+L86+L87+L88+L89+L90+L91+L92</f>
        <v>54</v>
      </c>
      <c r="M94" s="50">
        <f>M54+M55+M56+M57+M58+M59+M61+M62+M63+M64+M67+M68+M69+M70+M71+M72+M73+M74+M75+M76+M77+M78+M79+M80+M83+M84+M85+M86+M87+M88+M89+M90+M91+M92</f>
        <v>54</v>
      </c>
      <c r="N94" s="50">
        <f>N54+N55+N56+N57+N58+N59+N61+N62+N63+N64+N67+N68+N69+N70+N71+N72+N73+N74+N75+N76+N77+N78+N79+N80+N83+N84+N85+N86+N87+N88+N89+N90+N91+N92</f>
        <v>54</v>
      </c>
      <c r="O94" s="50">
        <f>O54+O55+O56+O57+O58+O59+O61+O62+O63+O64+O67+O68+O69+O70+O71+O72+O73+O74+O75+O76+O77+O78+O79+O80+O83+O84+O85+O86+O87+O88+O89+O90+O91+O92</f>
        <v>54</v>
      </c>
      <c r="P94" s="50">
        <f>P54+P55+P56+P57+P58+P59+P61+P62+P63+P64+P67+P68+P69+P70+P71+P72+P73+P74+P75+P76+P77+P78+P79+P80+P83+P84+P85+P86+P87+P88+P89+P90+P91+P92</f>
        <v>54</v>
      </c>
      <c r="Q94" s="50">
        <f>Q54+Q55+Q56+Q57+Q58+Q59+Q61+Q62+Q63+Q64+Q67+Q68+Q69+Q70+Q71+Q72+Q73+Q74+Q75+Q76+Q77+Q78+Q79+Q80+Q83+Q84+Q85+Q86+Q87+Q88+Q89+Q90+Q91+Q92</f>
        <v>54</v>
      </c>
      <c r="R94" s="50">
        <f>R54+R55+R56+R57+R58+R59+R61+R62+R63+R64+R67+R68+R69+R70+R71+R72+R73+R74+R75+R76+R77+R78+R79+R80+R83+R84+R85+R86+R87+R88+R89+R90+R91+R92</f>
        <v>54</v>
      </c>
      <c r="S94" s="50">
        <f>S54+S55+S56+S57+S58+S59+S61+S62+S63+S64+S67+S68+S69+S70+S71+S72+S73+S74+S75+S76+S77+S78+S79+S80+S83+S84+S85+S86+S87+S88+S89+S90+S91+S92</f>
        <v>54</v>
      </c>
      <c r="T94" s="50">
        <f>T54+T55+T56+T57+T58+T59+T61+T62+T63+T64+T67+T68+T69+T70+T71+T72+T73+T74+T75+T76+T77+T78+T79+T80+T83+T84+T85+T86+T87+T88+T89+T90+T91+T92</f>
        <v>54</v>
      </c>
      <c r="U94" s="50">
        <f>U54+U55+U56+U57+U58+U59+U61+U62+U63+U64+U67+U68+U69+U70+U71+U72+U73+U74+U75+U76+U77+U78+U79+U80+U83+U84+U85+U86+U87+U88+U89+U90+U91+U92</f>
        <v>0</v>
      </c>
      <c r="V94" s="50"/>
      <c r="W94" s="50">
        <f>W54+W55+W56+W57+W58+W59+W61+W62+W63+W64+W67+W68+W69+W70+W71+W72+W73+W74+W75+W76+W77+W78+W79+W80+W83+W84+W85+W86+W87+W88+W89+W90+W91+W92</f>
        <v>864</v>
      </c>
      <c r="X94" s="50">
        <f>X54+X55+X56+X57+X58+X59+X61+X62+X63+X64+X67+X68+X69+X70+X71+X72+X73+X74+X75+X76+X77+X78+X79+X80+X83+X84+X85+X86+X87+X88+X89+X90+X91+X92</f>
        <v>0</v>
      </c>
      <c r="Y94" s="50">
        <f>Y54+Y55+Y56+Y57+Y58+Y59+Y61+Y62+Y63+Y64+Y67+Y68+Y69+Y70+Y71+Y72+Y73+Y74+Y75+Y76+Y77+Y78+Y79+Y80+Y83+Y84+Y85+Y86+Y87+Y88+Y89+Y90+Y91+Y92</f>
        <v>0</v>
      </c>
      <c r="Z94" s="50">
        <f>Z54+Z55+Z56+Z57+Z58+Z59+Z61+Z62+Z63+Z64+Z67+Z68+Z69+Z70+Z71+Z72+Z73+Z74+Z75+Z76+Z77+Z78+Z79+Z80+Z83+Z84+Z85+Z86+Z87+Z88+Z89+Z90+Z91+Z92</f>
        <v>53.5</v>
      </c>
      <c r="AA94" s="50">
        <f>AA54+AA55+AA56+AA57+AA58+AA59+AA61+AA62+AA63+AA64+AA67+AA68+AA69+AA70+AA71+AA72+AA73+AA74+AA75+AA76+AA77+AA78+AA79+AA80+AA83+AA84+AA85+AA86+AA87+AA88+AA89+AA90+AA91+AA92</f>
        <v>53.5</v>
      </c>
      <c r="AB94" s="50">
        <f>AB54+AB55+AB56+AB57+AB58+AB59+AB61+AB62+AB63+AB64+AB67+AB68+AB69+AB70+AB71+AB72+AB73+AB74+AB75+AB76+AB77+AB78+AB79+AB80+AB83+AB84+AB85+AB86+AB87+AB88+AB89+AB90+AB91+AB92</f>
        <v>53.5</v>
      </c>
      <c r="AC94" s="50">
        <f>AC54+AC55+AC56+AC57+AC58+AC59+AC61+AC62+AC63+AC64+AC67+AC68+AC69+AC70+AC71+AC72+AC73+AC74+AC75+AC76+AC77+AC78+AC79+AC80+AC83+AC84+AC85+AC86+AC87+AC88+AC89+AC90+AC91+AC92</f>
        <v>53.5</v>
      </c>
      <c r="AD94" s="50">
        <f>AD54+AD55+AD56+AD57+AD58+AD59+AD61+AD62+AD63+AD64+AD67+AD68+AD69+AD70+AD71+AD72+AD73+AD74+AD75+AD76+AD77+AD78+AD79+AD80+AD83+AD84+AD85+AD86+AD87+AD88+AD89+AD90+AD91+AD92</f>
        <v>53.5</v>
      </c>
      <c r="AE94" s="50">
        <f>AE54+AE55+AE56+AE57+AE58+AE59+AE61+AE62+AE63+AE64+AE67+AE68+AE69+AE70+AE71+AE72+AE73+AE74+AE75+AE76+AE77+AE78+AE79+AE80+AE83+AE84+AE85+AE86+AE87+AE88+AE89+AE90+AE91+AE92</f>
        <v>53.5</v>
      </c>
      <c r="AF94" s="50">
        <f>AF54+AF55+AF56+AF57+AF58+AF59+AF61+AF62+AF63+AF64+AF67+AF68+AF69+AF70+AF71+AF72+AF73+AF74+AF75+AF76+AF77+AF78+AF79+AF80+AF83+AF84+AF85+AF86+AF87+AF88+AF89+AF90+AF91+AF92</f>
        <v>53.5</v>
      </c>
      <c r="AG94" s="50">
        <f>AG54+AG55+AG56+AG57+AG58+AG59+AG61+AG62+AG63+AG64+AG67+AG68+AG69+AG70+AG71+AG72+AG73+AG74+AG75+AG76+AG77+AG78+AG79+AG80+AG83+AG84+AG85+AG86+AG87+AG88+AG89+AG90+AG91+AG92</f>
        <v>53.5</v>
      </c>
      <c r="AH94" s="50">
        <f>AH54+AH55+AH56+AH57+AH58+AH59+AH61+AH62+AH63+AH64+AH67+AH68+AH69+AH70+AH71+AH72+AH73+AH74+AH75+AH76+AH77+AH78+AH79+AH80+AH83+AH84+AH85+AH86+AH87+AH88+AH89+AH90+AH91+AH92</f>
        <v>53.5</v>
      </c>
      <c r="AI94" s="50">
        <f>AI54+AI55+AI56+AI57+AI58+AI59+AI61+AI62+AI63+AI64+AI67+AI68+AI69+AI70+AI71+AI72+AI73+AI74+AI75+AI76+AI77+AI78+AI79+AI80+AI83+AI84+AI85+AI86+AI87+AI88+AI89+AI90+AI91+AI92</f>
        <v>53.5</v>
      </c>
      <c r="AJ94" s="50">
        <f>AJ54+AJ55+AJ56+AJ57+AJ58+AJ59+AJ61+AJ62+AJ63+AJ64+AJ67+AJ68+AJ69+AJ70+AJ71+AJ72+AJ73+AJ74+AJ75+AJ76+AJ77+AJ78+AJ79+AJ80+AJ83+AJ84+AJ85+AJ86+AJ87+AJ88+AJ89+AJ90+AJ91+AJ92</f>
        <v>53.5</v>
      </c>
      <c r="AK94" s="50">
        <f>AK54+AK55+AK56+AK57+AK58+AK59+AK61+AK62+AK63+AK64+AK67+AK68+AK69+AK70+AK71+AK72+AK73+AK74+AK75+AK76+AK77+AK78+AK79+AK80+AK83+AK84+AK85+AK86+AK87+AK88+AK89+AK90+AK91+AK92</f>
        <v>53.5</v>
      </c>
      <c r="AL94" s="50">
        <f>AL54+AL55+AL56+AL57+AL58+AL59+AL61+AL62+AL63+AL64+AL67+AL68+AL69+AL70+AL71+AL72+AL73+AL74+AL75+AL76+AL77+AL78+AL79+AL80+AL83+AL84+AL85+AL86+AL87+AL88+AL89+AL90+AL91+AL92</f>
        <v>53.5</v>
      </c>
      <c r="AM94" s="50">
        <f>AM54+AM55+AM56+AM57+AM58+AM59+AM61+AM62+AM63+AM64+AM67+AM68+AM69+AM70+AM71+AM72+AM73+AM74+AM75+AM76+AM77+AM78+AM79+AM80+AM83+AM84+AM85+AM86+AM87+AM88+AM89+AM90+AM91+AM92</f>
        <v>53.5</v>
      </c>
      <c r="AN94" s="50">
        <f>AN54+AN55+AN56+AN57+AN58+AN59+AN61+AN62+AN63+AN64+AN67+AN68+AN69+AN70+AN71+AN72+AN73+AN74+AN75+AN76+AN77+AN78+AN79+AN80+AN83+AN84+AN85+AN86+AN87+AN88+AN89+AN90+AN91+AN92</f>
        <v>53.5</v>
      </c>
      <c r="AO94" s="50">
        <f>AO54+AO55+AO56+AO57+AO58+AO59+AO61+AO62+AO63+AO64+AO67+AO68+AO69+AO70+AO71+AO72+AO73+AO74+AO75+AO76+AO77+AO78+AO79+AO80+AO83+AO84+AO85+AO86+AO87+AO88+AO89+AO90+AO91+AO92</f>
        <v>53.5</v>
      </c>
      <c r="AP94" s="50">
        <f>AP54+AP55+AP56+AP57+AP58+AP59+AP61+AP62+AP63+AP64+AP67+AP68+AP69+AP70+AP71+AP72+AP73+AP74+AP75+AP76+AP77+AP78+AP79+AP80+AP83+AP84+AP85+AP86+AP87+AP88+AP89+AP90+AP91+AP92</f>
        <v>53.5</v>
      </c>
      <c r="AQ94" s="50">
        <f>AQ54+AQ55+AQ56+AQ57+AQ58+AQ59+AQ61+AQ62+AQ63+AQ64+AQ67+AQ68+AQ69+AQ70+AQ71+AQ72+AQ73+AQ74+AQ75+AQ76+AQ77+AQ78+AQ79+AQ80+AQ83+AQ84+AQ85+AQ86+AQ87+AQ88+AQ89+AQ90+AQ91+AQ92</f>
        <v>53.5</v>
      </c>
      <c r="AR94" s="50">
        <f>AR54+AR55+AR56+AR57+AR58+AR59+AR61+AR62+AR63+AR64+AR67+AR68+AR69+AR70+AR71+AR72+AR73+AR74+AR75+AR76+AR77+AR78+AR79+AR80+AR83+AR84+AR85+AR86+AR87+AR88+AR89+AR90+AR91+AR92</f>
        <v>0</v>
      </c>
      <c r="AS94" s="50">
        <f>AS54+AS55+AS56+AS57+AS58+AS59+AS61+AS62+AS63+AS64+AS67+AS68+AS69+AS70+AS71+AS72+AS73+AS74+AS75+AS76+AS77+AS78+AS79+AS80+AS83+AS84+AS85+AS86+AS87+AS88+AS89+AS90+AS91+AS92</f>
        <v>36</v>
      </c>
      <c r="AT94" s="50">
        <f>AT54+AT55+AT56+AT57+AT58+AT59+AT61+AT62+AT63+AT64+AT67+AT68+AT69+AT70+AT71+AT72+AT73+AT74+AT75+AT76+AT77+AT78+AT79+AT80+AT83+AT84+AT85+AT86+AT87+AT88+AT89+AT90+AT91+AT92</f>
        <v>36</v>
      </c>
      <c r="AU94" s="50">
        <f>AU54+AU55+AU56+AU57+AU58+AU59+AU61+AU62+AU63+AU64+AU67+AU68+AU69+AU70+AU71+AU72+AU73+AU74+AU75+AU76+AU77+AU78+AU79+AU80+AU83+AU84+AU85+AU86+AU87+AU88+AU89+AU90+AU91+AU92</f>
        <v>36</v>
      </c>
      <c r="AV94" s="50">
        <f>AV54+AV55+AV56+AV57+AV58+AV59+AV61+AV62+AV63+AV64+AV67+AV68+AV69+AV70+AV71+AV72+AV73+AV74+AV75+AV76+AV77+AV78+AV79+AV80+AV83+AV84+AV85+AV86+AV87+AV88+AV89+AV90+AV91+AV92</f>
        <v>36</v>
      </c>
      <c r="AW94" s="50">
        <f>AW54+AW55+AW56+AW57+AW58+AW59+AW61+AW62+AW63+AW64+AW67+AW68+AW69+AW70+AW71+AW72+AW73+AW74+AW75+AW76+AW77+AW78+AW79+AW80+AW83+AW84+AW85+AW86+AW87+AW88+AW89+AW90+AW91+AW92</f>
        <v>36</v>
      </c>
      <c r="AX94" s="50"/>
      <c r="AY94" s="50">
        <f>AY54+AY55+AY56+AY57+AY58+AY59+AY61+AY62+AY63+AY64+AY67+AY68+AY69+AY70+AY71+AY72+AY73+AY74+AY75+AY76+AY77+AY78+AY79+AY80+AY83+AY84+AY85+AY86+AY87+AY88+AY89+AY90+AY91+AY92</f>
        <v>1143</v>
      </c>
      <c r="AZ94" s="50">
        <f>AZ54+AZ55+AZ56+AZ57+AZ58+AZ59+AZ61+AZ62+AZ63+AZ64+AZ67+AZ68+AZ69+AZ70+AZ71+AZ72+AZ73+AZ74+AZ75+AZ76+AZ77+AZ78+AZ79+AZ80+AZ83+AZ84+AZ85+AZ86+AZ87+AZ88+AZ89+AZ90+AZ91+AZ92</f>
        <v>2007</v>
      </c>
      <c r="BA94" s="50"/>
      <c r="BB94" s="50"/>
      <c r="BC94" s="50"/>
      <c r="BD94" s="50"/>
      <c r="BE94" s="50"/>
      <c r="BF94" s="50"/>
      <c r="BG94" s="50"/>
      <c r="BH94" s="50"/>
      <c r="BI94" s="50"/>
    </row>
    <row r="95" spans="1:62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</row>
    <row r="96" spans="1:62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</row>
    <row r="97" spans="1:6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</row>
    <row r="98" spans="1:6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</row>
    <row r="99" spans="1:6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</row>
    <row r="100" spans="1:6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</row>
    <row r="101" spans="1:6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</row>
    <row r="102" spans="1:6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</row>
    <row r="103" spans="1:6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</row>
    <row r="104" spans="1:6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</row>
    <row r="105" spans="1:6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</row>
    <row r="106" spans="1:6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</row>
    <row r="107" spans="1:6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</row>
    <row r="108" spans="1:61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</row>
    <row r="109" spans="1:61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</row>
  </sheetData>
  <mergeCells count="175">
    <mergeCell ref="A93:D93"/>
    <mergeCell ref="A94:D94"/>
    <mergeCell ref="A75:A76"/>
    <mergeCell ref="B75:B76"/>
    <mergeCell ref="C75:D75"/>
    <mergeCell ref="C76:D76"/>
    <mergeCell ref="A77:A78"/>
    <mergeCell ref="B77:B78"/>
    <mergeCell ref="C77:D77"/>
    <mergeCell ref="C78:D78"/>
    <mergeCell ref="A79:A80"/>
    <mergeCell ref="B79:B80"/>
    <mergeCell ref="C79:D79"/>
    <mergeCell ref="C80:D80"/>
    <mergeCell ref="A69:A70"/>
    <mergeCell ref="B69:B70"/>
    <mergeCell ref="C69:D69"/>
    <mergeCell ref="C70:D70"/>
    <mergeCell ref="A71:A72"/>
    <mergeCell ref="B71:B72"/>
    <mergeCell ref="A73:A74"/>
    <mergeCell ref="B73:B74"/>
    <mergeCell ref="C71:D71"/>
    <mergeCell ref="C72:D72"/>
    <mergeCell ref="C73:D73"/>
    <mergeCell ref="C74:D74"/>
    <mergeCell ref="A61:A62"/>
    <mergeCell ref="B61:B62"/>
    <mergeCell ref="C61:D61"/>
    <mergeCell ref="C62:D62"/>
    <mergeCell ref="A63:A64"/>
    <mergeCell ref="B63:B64"/>
    <mergeCell ref="C63:D63"/>
    <mergeCell ref="C64:D64"/>
    <mergeCell ref="A67:A68"/>
    <mergeCell ref="B67:B68"/>
    <mergeCell ref="C67:D67"/>
    <mergeCell ref="C68:D68"/>
    <mergeCell ref="BJ21:BJ22"/>
    <mergeCell ref="AR1:BK1"/>
    <mergeCell ref="AO2:BK2"/>
    <mergeCell ref="AO3:BK3"/>
    <mergeCell ref="D5:BJ5"/>
    <mergeCell ref="I11:L11"/>
    <mergeCell ref="X11:AB11"/>
    <mergeCell ref="AK11:AO11"/>
    <mergeCell ref="AG11:AJ11"/>
    <mergeCell ref="BA11:BE11"/>
    <mergeCell ref="AT11:AW11"/>
    <mergeCell ref="AU4:BF4"/>
    <mergeCell ref="D7:BD7"/>
    <mergeCell ref="AC11:AF11"/>
    <mergeCell ref="AP11:AS11"/>
    <mergeCell ref="D12:D13"/>
    <mergeCell ref="AX11:AX14"/>
    <mergeCell ref="AY11:AY14"/>
    <mergeCell ref="AZ11:AZ14"/>
    <mergeCell ref="V10:AJ10"/>
    <mergeCell ref="N11:Q11"/>
    <mergeCell ref="D15:D16"/>
    <mergeCell ref="E15:BI16"/>
    <mergeCell ref="C19:D19"/>
    <mergeCell ref="A42:D42"/>
    <mergeCell ref="C34:D34"/>
    <mergeCell ref="C35:D35"/>
    <mergeCell ref="C36:D36"/>
    <mergeCell ref="C37:D37"/>
    <mergeCell ref="C38:D38"/>
    <mergeCell ref="A39:A40"/>
    <mergeCell ref="B35:B36"/>
    <mergeCell ref="B37:B38"/>
    <mergeCell ref="B39:B40"/>
    <mergeCell ref="A33:A34"/>
    <mergeCell ref="A35:A36"/>
    <mergeCell ref="A37:A38"/>
    <mergeCell ref="B33:B34"/>
    <mergeCell ref="C32:D32"/>
    <mergeCell ref="C33:D33"/>
    <mergeCell ref="C39:D39"/>
    <mergeCell ref="C40:D40"/>
    <mergeCell ref="A41:D41"/>
    <mergeCell ref="A27:A28"/>
    <mergeCell ref="B25:B26"/>
    <mergeCell ref="B27:B28"/>
    <mergeCell ref="C22:D22"/>
    <mergeCell ref="C23:D23"/>
    <mergeCell ref="C24:D24"/>
    <mergeCell ref="A29:A30"/>
    <mergeCell ref="A31:A32"/>
    <mergeCell ref="B29:B30"/>
    <mergeCell ref="B31:B32"/>
    <mergeCell ref="B21:B22"/>
    <mergeCell ref="B23:B24"/>
    <mergeCell ref="C27:D27"/>
    <mergeCell ref="C28:D28"/>
    <mergeCell ref="C21:D21"/>
    <mergeCell ref="C29:D29"/>
    <mergeCell ref="C30:D30"/>
    <mergeCell ref="C31:D31"/>
    <mergeCell ref="V47:AJ47"/>
    <mergeCell ref="A48:A51"/>
    <mergeCell ref="B48:B51"/>
    <mergeCell ref="C48:C51"/>
    <mergeCell ref="I48:L48"/>
    <mergeCell ref="N48:Q48"/>
    <mergeCell ref="V48:V51"/>
    <mergeCell ref="W48:W51"/>
    <mergeCell ref="X48:AB48"/>
    <mergeCell ref="AC48:AF48"/>
    <mergeCell ref="AG48:AJ48"/>
    <mergeCell ref="V11:V14"/>
    <mergeCell ref="W11:W14"/>
    <mergeCell ref="C25:D25"/>
    <mergeCell ref="C26:D26"/>
    <mergeCell ref="A19:A20"/>
    <mergeCell ref="A21:A22"/>
    <mergeCell ref="B19:B20"/>
    <mergeCell ref="A23:A24"/>
    <mergeCell ref="A25:A26"/>
    <mergeCell ref="A11:A14"/>
    <mergeCell ref="C11:C14"/>
    <mergeCell ref="B11:B14"/>
    <mergeCell ref="A15:A16"/>
    <mergeCell ref="A17:A18"/>
    <mergeCell ref="C17:D17"/>
    <mergeCell ref="C18:D18"/>
    <mergeCell ref="C20:D20"/>
    <mergeCell ref="B15:B16"/>
    <mergeCell ref="B17:B18"/>
    <mergeCell ref="C15:C16"/>
    <mergeCell ref="AZ48:AZ51"/>
    <mergeCell ref="BA48:BE48"/>
    <mergeCell ref="D49:D50"/>
    <mergeCell ref="A52:A53"/>
    <mergeCell ref="B52:B53"/>
    <mergeCell ref="C52:C53"/>
    <mergeCell ref="D52:D53"/>
    <mergeCell ref="E52:BI53"/>
    <mergeCell ref="AK48:AO48"/>
    <mergeCell ref="AP48:AS48"/>
    <mergeCell ref="AT48:AW48"/>
    <mergeCell ref="AX48:AX51"/>
    <mergeCell ref="AY48:AY51"/>
    <mergeCell ref="A58:A59"/>
    <mergeCell ref="B58:B59"/>
    <mergeCell ref="C58:D58"/>
    <mergeCell ref="C59:D59"/>
    <mergeCell ref="A54:A55"/>
    <mergeCell ref="B54:B55"/>
    <mergeCell ref="C54:D54"/>
    <mergeCell ref="C55:D55"/>
    <mergeCell ref="A56:A57"/>
    <mergeCell ref="B56:B57"/>
    <mergeCell ref="C56:D56"/>
    <mergeCell ref="C57:D57"/>
    <mergeCell ref="A89:A90"/>
    <mergeCell ref="B89:B90"/>
    <mergeCell ref="C89:D89"/>
    <mergeCell ref="C90:D90"/>
    <mergeCell ref="A91:A92"/>
    <mergeCell ref="B91:B92"/>
    <mergeCell ref="C91:D91"/>
    <mergeCell ref="C92:D92"/>
    <mergeCell ref="A83:A84"/>
    <mergeCell ref="B83:B84"/>
    <mergeCell ref="A85:A86"/>
    <mergeCell ref="B85:B86"/>
    <mergeCell ref="C83:D83"/>
    <mergeCell ref="C84:D84"/>
    <mergeCell ref="C85:D85"/>
    <mergeCell ref="C86:D86"/>
    <mergeCell ref="A87:A88"/>
    <mergeCell ref="B87:B88"/>
    <mergeCell ref="C87:D87"/>
    <mergeCell ref="C88:D88"/>
  </mergeCells>
  <pageMargins left="0.7" right="0.7" top="0.75" bottom="0.75" header="0.3" footer="0.3"/>
  <pageSetup paperSize="9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Перязева</dc:creator>
  <cp:lastModifiedBy>Перязева</cp:lastModifiedBy>
  <cp:lastPrinted>2019-04-23T23:24:02Z</cp:lastPrinted>
  <dcterms:created xsi:type="dcterms:W3CDTF">2018-01-17T03:31:29Z</dcterms:created>
  <dcterms:modified xsi:type="dcterms:W3CDTF">2019-07-11T00:44:52Z</dcterms:modified>
</cp:coreProperties>
</file>