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8800" windowHeight="11715" tabRatio="798"/>
  </bookViews>
  <sheets>
    <sheet name="сведения о численности обучающи" sheetId="60" r:id="rId1"/>
  </sheets>
  <calcPr calcId="144525"/>
</workbook>
</file>

<file path=xl/calcChain.xml><?xml version="1.0" encoding="utf-8"?>
<calcChain xmlns="http://schemas.openxmlformats.org/spreadsheetml/2006/main">
  <c r="Q14" i="60" l="1"/>
  <c r="Q15" i="60"/>
  <c r="P14" i="60" l="1"/>
  <c r="P7" i="60" l="1"/>
  <c r="P15" i="60"/>
  <c r="N15" i="60" l="1"/>
  <c r="J15" i="60"/>
  <c r="I15" i="60"/>
  <c r="H15" i="60"/>
  <c r="G15" i="60"/>
  <c r="F15" i="60"/>
  <c r="D15" i="60"/>
  <c r="C15" i="60"/>
  <c r="N14" i="60"/>
  <c r="M14" i="60"/>
  <c r="M15" i="60" s="1"/>
  <c r="L14" i="60"/>
  <c r="L15" i="60" s="1"/>
  <c r="K14" i="60"/>
  <c r="K15" i="60" s="1"/>
  <c r="J14" i="60"/>
  <c r="I14" i="60"/>
  <c r="H14" i="60"/>
  <c r="G14" i="60"/>
  <c r="F14" i="60"/>
  <c r="E14" i="60"/>
  <c r="D14" i="60"/>
  <c r="C14" i="60"/>
  <c r="O13" i="60"/>
  <c r="O12" i="60"/>
  <c r="O11" i="60"/>
  <c r="O10" i="60"/>
  <c r="O9" i="60"/>
  <c r="O14" i="60" s="1"/>
  <c r="N7" i="60"/>
  <c r="M7" i="60"/>
  <c r="L7" i="60"/>
  <c r="K7" i="60"/>
  <c r="J7" i="60"/>
  <c r="I7" i="60"/>
  <c r="H7" i="60"/>
  <c r="G7" i="60"/>
  <c r="F7" i="60"/>
  <c r="E7" i="60"/>
  <c r="E15" i="60" s="1"/>
  <c r="D7" i="60"/>
  <c r="C7" i="60"/>
  <c r="O6" i="60"/>
  <c r="O7" i="60" s="1"/>
  <c r="O15" i="60" l="1"/>
</calcChain>
</file>

<file path=xl/sharedStrings.xml><?xml version="1.0" encoding="utf-8"?>
<sst xmlns="http://schemas.openxmlformats.org/spreadsheetml/2006/main" count="37" uniqueCount="24">
  <si>
    <t>№ п/п</t>
  </si>
  <si>
    <t>за счет бюджета субъекта РФ</t>
  </si>
  <si>
    <t xml:space="preserve">граждан РФ </t>
  </si>
  <si>
    <t>иностранных граждан</t>
  </si>
  <si>
    <t>за счет средств физического лица или юридического лица</t>
  </si>
  <si>
    <t>очное обучение</t>
  </si>
  <si>
    <t>за счет федерального бюджетаРФ</t>
  </si>
  <si>
    <t>заочное обучение</t>
  </si>
  <si>
    <t>итого</t>
  </si>
  <si>
    <t>23.01.17 Мастер по ремонту и обслуживанию автомобилей</t>
  </si>
  <si>
    <t>итого по ППКРС</t>
  </si>
  <si>
    <t xml:space="preserve">23.02.04 Техническая эксплуатация подъемно-транспортных,
строительных, дорожных машин и оборудования
23.02.04 Техническая эксплуатация подъемно-транспортных,
строительных, дорожных машин и оборудования
</t>
  </si>
  <si>
    <t>35.02.01 Лесное и лесопарковое хозяйство</t>
  </si>
  <si>
    <t>35.02.02 Технология лесозаготовок</t>
  </si>
  <si>
    <t>35.02.14 Охотоведение и звероводство</t>
  </si>
  <si>
    <t>38.02.04 Коммерция (по отраслям)</t>
  </si>
  <si>
    <t>ОБЩАЯ ЧИСЛЕННОСТЬ ОБУЧАЮЩИХСЯ</t>
  </si>
  <si>
    <t>ИТОГО ПО ППССЗ</t>
  </si>
  <si>
    <t>программы по подготовке квалифицированных рабочих и служащих (ППКРС)</t>
  </si>
  <si>
    <t>программы подготовки специалистов среднего звена(ППССЗ)</t>
  </si>
  <si>
    <t>Наименование профессии , специальности</t>
  </si>
  <si>
    <t xml:space="preserve">количество отчисленных </t>
  </si>
  <si>
    <t>СВЕДЕНИЯ О ЧИСЛЕННОСТИ ОБУЧАЮЩИХСЯ и отчисленных ПО СОСТОЯНИЮ НА 01 июля 2021 ГОДА</t>
  </si>
  <si>
    <t xml:space="preserve">выпуск 30.06.2021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</si>
</sst>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D5B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7" fillId="2" borderId="13" xfId="0" applyFont="1" applyFill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8" borderId="12" xfId="0" applyFont="1" applyFill="1" applyBorder="1" applyAlignment="1">
      <alignment wrapText="1"/>
    </xf>
    <xf numFmtId="0" fontId="7" fillId="8" borderId="13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/>
    </xf>
    <xf numFmtId="0" fontId="7" fillId="10" borderId="13" xfId="0" applyFont="1" applyFill="1" applyBorder="1" applyAlignment="1">
      <alignment wrapText="1"/>
    </xf>
    <xf numFmtId="0" fontId="7" fillId="10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top" wrapText="1"/>
    </xf>
    <xf numFmtId="0" fontId="7" fillId="8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wrapText="1"/>
    </xf>
    <xf numFmtId="0" fontId="0" fillId="11" borderId="3" xfId="0" applyFill="1" applyBorder="1"/>
    <xf numFmtId="0" fontId="10" fillId="11" borderId="3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0" fillId="12" borderId="1" xfId="0" applyFill="1" applyBorder="1"/>
    <xf numFmtId="0" fontId="6" fillId="12" borderId="1" xfId="0" applyFont="1" applyFill="1" applyBorder="1" applyAlignment="1">
      <alignment horizontal="center"/>
    </xf>
    <xf numFmtId="0" fontId="7" fillId="12" borderId="1" xfId="0" applyFont="1" applyFill="1" applyBorder="1" applyAlignment="1">
      <alignment wrapText="1"/>
    </xf>
  </cellXfs>
  <cellStyles count="9">
    <cellStyle name="Normal" xfId="7"/>
    <cellStyle name="Денежный 2" xfId="1"/>
    <cellStyle name="Обычный" xfId="0" builtinId="0"/>
    <cellStyle name="Обычный 2" xfId="2"/>
    <cellStyle name="Обычный 3" xfId="3"/>
    <cellStyle name="Обычный 3 2" xfId="4"/>
    <cellStyle name="Обычный 4" xfId="6"/>
    <cellStyle name="Обычный 5" xfId="8"/>
    <cellStyle name="Обычный 6" xfId="5"/>
  </cellStyles>
  <dxfs count="0"/>
  <tableStyles count="0" defaultTableStyle="TableStyleMedium9" defaultPivotStyle="PivotStyleLight16"/>
  <colors>
    <mruColors>
      <color rgb="FFBDD5B5"/>
      <color rgb="FF00FFFF"/>
      <color rgb="FFE1D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Q2" sqref="Q2"/>
    </sheetView>
  </sheetViews>
  <sheetFormatPr defaultRowHeight="15" x14ac:dyDescent="0.25"/>
  <cols>
    <col min="2" max="2" width="39.28515625" customWidth="1"/>
    <col min="3" max="3" width="14.85546875" customWidth="1"/>
    <col min="4" max="4" width="13.28515625" customWidth="1"/>
    <col min="5" max="5" width="11.5703125" customWidth="1"/>
    <col min="6" max="6" width="11" customWidth="1"/>
    <col min="7" max="7" width="11.85546875" customWidth="1"/>
    <col min="8" max="8" width="13.140625" customWidth="1"/>
    <col min="9" max="10" width="12.5703125" customWidth="1"/>
    <col min="11" max="11" width="12.42578125" customWidth="1"/>
    <col min="12" max="12" width="13" customWidth="1"/>
    <col min="13" max="13" width="10.42578125" customWidth="1"/>
    <col min="14" max="14" width="12.7109375" customWidth="1"/>
    <col min="16" max="16" width="17" customWidth="1"/>
    <col min="17" max="17" width="14.85546875" customWidth="1"/>
  </cols>
  <sheetData>
    <row r="1" spans="1:17" ht="45.75" customHeight="1" thickBot="1" x14ac:dyDescent="0.3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81" customHeight="1" x14ac:dyDescent="0.3">
      <c r="A2" s="43" t="s">
        <v>0</v>
      </c>
      <c r="B2" s="40" t="s">
        <v>20</v>
      </c>
      <c r="C2" s="48" t="s">
        <v>5</v>
      </c>
      <c r="D2" s="49"/>
      <c r="E2" s="49"/>
      <c r="F2" s="49"/>
      <c r="G2" s="49"/>
      <c r="H2" s="50"/>
      <c r="I2" s="37" t="s">
        <v>7</v>
      </c>
      <c r="J2" s="38"/>
      <c r="K2" s="38"/>
      <c r="L2" s="38"/>
      <c r="M2" s="38"/>
      <c r="N2" s="39"/>
      <c r="O2" s="29" t="s">
        <v>8</v>
      </c>
      <c r="P2" s="51" t="s">
        <v>21</v>
      </c>
      <c r="Q2" s="57" t="s">
        <v>23</v>
      </c>
    </row>
    <row r="3" spans="1:17" ht="88.5" customHeight="1" x14ac:dyDescent="0.3">
      <c r="A3" s="44"/>
      <c r="B3" s="41"/>
      <c r="C3" s="46" t="s">
        <v>6</v>
      </c>
      <c r="D3" s="47"/>
      <c r="E3" s="34" t="s">
        <v>1</v>
      </c>
      <c r="F3" s="34"/>
      <c r="G3" s="35" t="s">
        <v>4</v>
      </c>
      <c r="H3" s="36"/>
      <c r="I3" s="46" t="s">
        <v>6</v>
      </c>
      <c r="J3" s="47"/>
      <c r="K3" s="34" t="s">
        <v>1</v>
      </c>
      <c r="L3" s="34"/>
      <c r="M3" s="35" t="s">
        <v>4</v>
      </c>
      <c r="N3" s="36"/>
      <c r="O3" s="30"/>
      <c r="P3" s="52"/>
      <c r="Q3" s="55"/>
    </row>
    <row r="4" spans="1:17" ht="57" thickBot="1" x14ac:dyDescent="0.35">
      <c r="A4" s="45"/>
      <c r="B4" s="42"/>
      <c r="C4" s="4" t="s">
        <v>2</v>
      </c>
      <c r="D4" s="5" t="s">
        <v>3</v>
      </c>
      <c r="E4" s="7" t="s">
        <v>2</v>
      </c>
      <c r="F4" s="7" t="s">
        <v>3</v>
      </c>
      <c r="G4" s="1" t="s">
        <v>2</v>
      </c>
      <c r="H4" s="2" t="s">
        <v>3</v>
      </c>
      <c r="I4" s="4" t="s">
        <v>2</v>
      </c>
      <c r="J4" s="5" t="s">
        <v>3</v>
      </c>
      <c r="K4" s="7" t="s">
        <v>2</v>
      </c>
      <c r="L4" s="7" t="s">
        <v>3</v>
      </c>
      <c r="M4" s="1" t="s">
        <v>2</v>
      </c>
      <c r="N4" s="2" t="s">
        <v>3</v>
      </c>
      <c r="O4" s="31"/>
      <c r="P4" s="52"/>
      <c r="Q4" s="55"/>
    </row>
    <row r="5" spans="1:17" ht="29.25" customHeight="1" x14ac:dyDescent="0.25">
      <c r="A5" s="24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2"/>
      <c r="Q5" s="55"/>
    </row>
    <row r="6" spans="1:17" ht="68.25" customHeight="1" x14ac:dyDescent="0.35">
      <c r="A6" s="9">
        <v>1</v>
      </c>
      <c r="B6" s="10" t="s">
        <v>9</v>
      </c>
      <c r="C6" s="6">
        <v>0</v>
      </c>
      <c r="D6" s="6">
        <v>0</v>
      </c>
      <c r="E6" s="8">
        <v>40</v>
      </c>
      <c r="F6" s="8">
        <v>0</v>
      </c>
      <c r="G6" s="3">
        <v>0</v>
      </c>
      <c r="H6" s="3">
        <v>0</v>
      </c>
      <c r="I6" s="6">
        <v>0</v>
      </c>
      <c r="J6" s="6">
        <v>0</v>
      </c>
      <c r="K6" s="8">
        <v>0</v>
      </c>
      <c r="L6" s="8">
        <v>0</v>
      </c>
      <c r="M6" s="3">
        <v>0</v>
      </c>
      <c r="N6" s="3">
        <v>0</v>
      </c>
      <c r="O6" s="20">
        <f>C6+D6+E6+F6+G6+H6+I6+J6+K6+L6+M6+N6</f>
        <v>40</v>
      </c>
      <c r="P6" s="53">
        <v>1</v>
      </c>
      <c r="Q6" s="55">
        <v>0</v>
      </c>
    </row>
    <row r="7" spans="1:17" ht="18.75" x14ac:dyDescent="0.3">
      <c r="A7" s="26" t="s">
        <v>10</v>
      </c>
      <c r="B7" s="26"/>
      <c r="C7" s="6">
        <f t="shared" ref="C7:P7" si="0">C6</f>
        <v>0</v>
      </c>
      <c r="D7" s="6">
        <f t="shared" si="0"/>
        <v>0</v>
      </c>
      <c r="E7" s="8">
        <f t="shared" si="0"/>
        <v>40</v>
      </c>
      <c r="F7" s="8">
        <f t="shared" si="0"/>
        <v>0</v>
      </c>
      <c r="G7" s="3">
        <f t="shared" si="0"/>
        <v>0</v>
      </c>
      <c r="H7" s="3">
        <f t="shared" si="0"/>
        <v>0</v>
      </c>
      <c r="I7" s="6">
        <f t="shared" si="0"/>
        <v>0</v>
      </c>
      <c r="J7" s="6">
        <f t="shared" si="0"/>
        <v>0</v>
      </c>
      <c r="K7" s="8">
        <f t="shared" si="0"/>
        <v>0</v>
      </c>
      <c r="L7" s="8">
        <f t="shared" si="0"/>
        <v>0</v>
      </c>
      <c r="M7" s="3">
        <f t="shared" si="0"/>
        <v>0</v>
      </c>
      <c r="N7" s="3">
        <f t="shared" si="0"/>
        <v>0</v>
      </c>
      <c r="O7" s="20">
        <f t="shared" si="0"/>
        <v>40</v>
      </c>
      <c r="P7" s="20">
        <f t="shared" si="0"/>
        <v>1</v>
      </c>
      <c r="Q7" s="55"/>
    </row>
    <row r="8" spans="1:17" ht="33.75" customHeight="1" x14ac:dyDescent="0.25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2"/>
      <c r="Q8" s="55"/>
    </row>
    <row r="9" spans="1:17" ht="96" customHeight="1" x14ac:dyDescent="0.3">
      <c r="A9" s="11">
        <v>1</v>
      </c>
      <c r="B9" s="12" t="s">
        <v>11</v>
      </c>
      <c r="C9" s="6">
        <v>0</v>
      </c>
      <c r="D9" s="6">
        <v>0</v>
      </c>
      <c r="E9" s="8">
        <v>57</v>
      </c>
      <c r="F9" s="8">
        <v>0</v>
      </c>
      <c r="G9" s="3">
        <v>0</v>
      </c>
      <c r="H9" s="3">
        <v>0</v>
      </c>
      <c r="I9" s="6">
        <v>0</v>
      </c>
      <c r="J9" s="6">
        <v>0</v>
      </c>
      <c r="K9" s="8">
        <v>15</v>
      </c>
      <c r="L9" s="8">
        <v>0</v>
      </c>
      <c r="M9" s="3">
        <v>3</v>
      </c>
      <c r="N9" s="3">
        <v>0</v>
      </c>
      <c r="O9" s="20">
        <f>C9+D9+E9+F9+G9+H9+I9+J9+K9+L9+M9+N9</f>
        <v>75</v>
      </c>
      <c r="P9" s="54"/>
      <c r="Q9" s="56">
        <v>21</v>
      </c>
    </row>
    <row r="10" spans="1:17" ht="47.25" customHeight="1" x14ac:dyDescent="0.3">
      <c r="A10" s="11">
        <v>2</v>
      </c>
      <c r="B10" s="12" t="s">
        <v>12</v>
      </c>
      <c r="C10" s="6">
        <v>0</v>
      </c>
      <c r="D10" s="6">
        <v>0</v>
      </c>
      <c r="E10" s="8">
        <v>49</v>
      </c>
      <c r="F10" s="8">
        <v>0</v>
      </c>
      <c r="G10" s="3">
        <v>0</v>
      </c>
      <c r="H10" s="3">
        <v>0</v>
      </c>
      <c r="I10" s="6">
        <v>0</v>
      </c>
      <c r="J10" s="6">
        <v>0</v>
      </c>
      <c r="K10" s="8">
        <v>53</v>
      </c>
      <c r="L10" s="8">
        <v>0</v>
      </c>
      <c r="M10" s="3">
        <v>7</v>
      </c>
      <c r="N10" s="3">
        <v>0</v>
      </c>
      <c r="O10" s="20">
        <f>C10+D10+E10+F10+G10+H10+I10+J10+K10+L10+M10+N10</f>
        <v>109</v>
      </c>
      <c r="P10" s="54"/>
      <c r="Q10" s="56">
        <v>27</v>
      </c>
    </row>
    <row r="11" spans="1:17" ht="52.5" customHeight="1" x14ac:dyDescent="0.3">
      <c r="A11" s="11">
        <v>3</v>
      </c>
      <c r="B11" s="12" t="s">
        <v>13</v>
      </c>
      <c r="C11" s="6">
        <v>0</v>
      </c>
      <c r="D11" s="6">
        <v>0</v>
      </c>
      <c r="E11" s="8">
        <v>40</v>
      </c>
      <c r="F11" s="8">
        <v>0</v>
      </c>
      <c r="G11" s="3">
        <v>0</v>
      </c>
      <c r="H11" s="3">
        <v>0</v>
      </c>
      <c r="I11" s="6">
        <v>0</v>
      </c>
      <c r="J11" s="6">
        <v>0</v>
      </c>
      <c r="K11" s="8">
        <v>27</v>
      </c>
      <c r="L11" s="8"/>
      <c r="M11" s="3">
        <v>1</v>
      </c>
      <c r="N11" s="3">
        <v>0</v>
      </c>
      <c r="O11" s="20">
        <f>C11+D11+E11+F11+G11+H11+I11+J11+K11+L11+M11+N11</f>
        <v>68</v>
      </c>
      <c r="P11" s="54">
        <v>2</v>
      </c>
      <c r="Q11" s="56">
        <v>0</v>
      </c>
    </row>
    <row r="12" spans="1:17" ht="47.25" customHeight="1" x14ac:dyDescent="0.3">
      <c r="A12" s="11">
        <v>4</v>
      </c>
      <c r="B12" s="12" t="s">
        <v>14</v>
      </c>
      <c r="C12" s="6">
        <v>0</v>
      </c>
      <c r="D12" s="6">
        <v>0</v>
      </c>
      <c r="E12" s="8">
        <v>0</v>
      </c>
      <c r="F12" s="8">
        <v>0</v>
      </c>
      <c r="G12" s="3">
        <v>0</v>
      </c>
      <c r="H12" s="3">
        <v>0</v>
      </c>
      <c r="I12" s="6">
        <v>0</v>
      </c>
      <c r="J12" s="6">
        <v>0</v>
      </c>
      <c r="K12" s="8">
        <v>30</v>
      </c>
      <c r="L12" s="8">
        <v>0</v>
      </c>
      <c r="M12" s="3">
        <v>10</v>
      </c>
      <c r="N12" s="3">
        <v>0</v>
      </c>
      <c r="O12" s="20">
        <f>C12+D12+E12+F12+G12+H12+I12+J12+K12+L12+M12+N12</f>
        <v>40</v>
      </c>
      <c r="P12" s="54"/>
      <c r="Q12" s="56">
        <v>26</v>
      </c>
    </row>
    <row r="13" spans="1:17" ht="46.5" customHeight="1" x14ac:dyDescent="0.3">
      <c r="A13" s="11">
        <v>5</v>
      </c>
      <c r="B13" s="12" t="s">
        <v>15</v>
      </c>
      <c r="C13" s="6">
        <v>0</v>
      </c>
      <c r="D13" s="6">
        <v>0</v>
      </c>
      <c r="E13" s="8">
        <v>40</v>
      </c>
      <c r="F13" s="8">
        <v>0</v>
      </c>
      <c r="G13" s="3">
        <v>0</v>
      </c>
      <c r="H13" s="3">
        <v>0</v>
      </c>
      <c r="I13" s="6">
        <v>0</v>
      </c>
      <c r="J13" s="6">
        <v>0</v>
      </c>
      <c r="K13" s="8">
        <v>0</v>
      </c>
      <c r="L13" s="8">
        <v>0</v>
      </c>
      <c r="M13" s="3">
        <v>0</v>
      </c>
      <c r="N13" s="3">
        <v>0</v>
      </c>
      <c r="O13" s="20">
        <f>C13+D13+E13+F13+G13+H13+I13+J13+K13+L13+M13+N13</f>
        <v>40</v>
      </c>
      <c r="P13" s="54"/>
      <c r="Q13" s="56">
        <v>31</v>
      </c>
    </row>
    <row r="14" spans="1:17" ht="39" customHeight="1" thickBot="1" x14ac:dyDescent="0.35">
      <c r="A14" s="28" t="s">
        <v>17</v>
      </c>
      <c r="B14" s="28"/>
      <c r="C14" s="13">
        <f t="shared" ref="C14:O14" si="1">C9+C10+C11+C12+C13</f>
        <v>0</v>
      </c>
      <c r="D14" s="13">
        <f t="shared" si="1"/>
        <v>0</v>
      </c>
      <c r="E14" s="14">
        <f t="shared" si="1"/>
        <v>186</v>
      </c>
      <c r="F14" s="14">
        <f t="shared" si="1"/>
        <v>0</v>
      </c>
      <c r="G14" s="15">
        <f t="shared" si="1"/>
        <v>0</v>
      </c>
      <c r="H14" s="15">
        <f t="shared" si="1"/>
        <v>0</v>
      </c>
      <c r="I14" s="13">
        <f t="shared" si="1"/>
        <v>0</v>
      </c>
      <c r="J14" s="13">
        <f t="shared" si="1"/>
        <v>0</v>
      </c>
      <c r="K14" s="14">
        <f t="shared" si="1"/>
        <v>125</v>
      </c>
      <c r="L14" s="14">
        <f t="shared" si="1"/>
        <v>0</v>
      </c>
      <c r="M14" s="15">
        <f t="shared" si="1"/>
        <v>21</v>
      </c>
      <c r="N14" s="15">
        <f t="shared" si="1"/>
        <v>0</v>
      </c>
      <c r="O14" s="21">
        <f t="shared" si="1"/>
        <v>332</v>
      </c>
      <c r="P14" s="54">
        <f>P9+P10+P11+P12</f>
        <v>2</v>
      </c>
      <c r="Q14" s="56">
        <f>Q9+Q10+Q11+Q12+Q13</f>
        <v>105</v>
      </c>
    </row>
    <row r="15" spans="1:17" ht="48" customHeight="1" thickBot="1" x14ac:dyDescent="0.35">
      <c r="A15" s="32" t="s">
        <v>16</v>
      </c>
      <c r="B15" s="33"/>
      <c r="C15" s="16">
        <f t="shared" ref="C15:Q15" si="2">C14+C7</f>
        <v>0</v>
      </c>
      <c r="D15" s="17">
        <f t="shared" si="2"/>
        <v>0</v>
      </c>
      <c r="E15" s="18">
        <f t="shared" si="2"/>
        <v>226</v>
      </c>
      <c r="F15" s="18">
        <f t="shared" si="2"/>
        <v>0</v>
      </c>
      <c r="G15" s="19">
        <f t="shared" si="2"/>
        <v>0</v>
      </c>
      <c r="H15" s="19">
        <f t="shared" si="2"/>
        <v>0</v>
      </c>
      <c r="I15" s="17">
        <f t="shared" si="2"/>
        <v>0</v>
      </c>
      <c r="J15" s="17">
        <f t="shared" si="2"/>
        <v>0</v>
      </c>
      <c r="K15" s="18">
        <f t="shared" si="2"/>
        <v>125</v>
      </c>
      <c r="L15" s="18">
        <f t="shared" si="2"/>
        <v>0</v>
      </c>
      <c r="M15" s="19">
        <f t="shared" si="2"/>
        <v>21</v>
      </c>
      <c r="N15" s="19">
        <f t="shared" si="2"/>
        <v>0</v>
      </c>
      <c r="O15" s="22">
        <f t="shared" si="2"/>
        <v>372</v>
      </c>
      <c r="P15" s="22">
        <f t="shared" si="2"/>
        <v>3</v>
      </c>
      <c r="Q15" s="22">
        <f t="shared" si="2"/>
        <v>105</v>
      </c>
    </row>
  </sheetData>
  <mergeCells count="17">
    <mergeCell ref="A15:B15"/>
    <mergeCell ref="K3:L3"/>
    <mergeCell ref="M3:N3"/>
    <mergeCell ref="I2:N2"/>
    <mergeCell ref="B2:B4"/>
    <mergeCell ref="A2:A4"/>
    <mergeCell ref="C3:D3"/>
    <mergeCell ref="E3:F3"/>
    <mergeCell ref="G3:H3"/>
    <mergeCell ref="I3:J3"/>
    <mergeCell ref="C2:H2"/>
    <mergeCell ref="A1:O1"/>
    <mergeCell ref="A5:O5"/>
    <mergeCell ref="A7:B7"/>
    <mergeCell ref="A8:O8"/>
    <mergeCell ref="A14:B14"/>
    <mergeCell ref="O2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численности обучающи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Перязева</cp:lastModifiedBy>
  <cp:lastPrinted>2020-09-25T04:59:55Z</cp:lastPrinted>
  <dcterms:created xsi:type="dcterms:W3CDTF">2009-10-01T02:52:14Z</dcterms:created>
  <dcterms:modified xsi:type="dcterms:W3CDTF">2021-07-01T05:53:04Z</dcterms:modified>
</cp:coreProperties>
</file>